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vleon\Desktop\BASE DE DATOS\"/>
    </mc:Choice>
  </mc:AlternateContent>
  <bookViews>
    <workbookView xWindow="0" yWindow="0" windowWidth="23250" windowHeight="9735"/>
  </bookViews>
  <sheets>
    <sheet name="EJEC AVANZ 1" sheetId="27" r:id="rId1"/>
    <sheet name="EJEC AVANZ 2" sheetId="28" r:id="rId2"/>
    <sheet name="EJEC INIC 1" sheetId="21" r:id="rId3"/>
    <sheet name="EJEC INIC 2" sheetId="29" r:id="rId4"/>
    <sheet name="CON ET 1" sheetId="17" r:id="rId5"/>
    <sheet name="CON ET 2)" sheetId="30" r:id="rId6"/>
    <sheet name="VIAB (A)" sheetId="13" r:id="rId7"/>
    <sheet name="EVALU (A)" sheetId="9" r:id="rId8"/>
    <sheet name="FORMUL (A)" sheetId="5" r:id="rId9"/>
  </sheets>
  <definedNames>
    <definedName name="_xlnm._FilterDatabase" localSheetId="4" hidden="1">'CON ET 1'!$A$2:$N$607</definedName>
    <definedName name="_xlnm._FilterDatabase" localSheetId="5" hidden="1">'CON ET 2)'!$A$2:$N$167</definedName>
    <definedName name="_xlnm._FilterDatabase" localSheetId="0" hidden="1">'EJEC AVANZ 1'!$A$2:$N$214</definedName>
    <definedName name="_xlnm._FilterDatabase" localSheetId="1" hidden="1">'EJEC AVANZ 2'!$A$2:$N$328</definedName>
    <definedName name="_xlnm._FilterDatabase" localSheetId="2" hidden="1">'EJEC INIC 1'!$A$2:$N$83</definedName>
    <definedName name="_xlnm._FilterDatabase" localSheetId="3" hidden="1">'EJEC INIC 2'!$A$2:$N$169</definedName>
    <definedName name="_xlnm._FilterDatabase" localSheetId="7" hidden="1">'EVALU (A)'!$A$1:$L$265</definedName>
    <definedName name="_xlnm._FilterDatabase" localSheetId="8" hidden="1">'FORMUL (A)'!$A$1:$N$566</definedName>
    <definedName name="_xlnm._FilterDatabase" localSheetId="6" hidden="1">'VIAB (A)'!$A$1:$N$969</definedName>
    <definedName name="_xlnm.Print_Area" localSheetId="4">'CON ET 1'!$C$1:$N$609</definedName>
    <definedName name="_xlnm.Print_Area" localSheetId="5">'CON ET 2)'!$C$1:$N$168</definedName>
    <definedName name="_xlnm.Print_Area" localSheetId="2">'EJEC INIC 1'!$C$1:$N$86</definedName>
    <definedName name="_xlnm.Print_Area" localSheetId="6">'VIAB (A)'!$C$1:$N$972</definedName>
    <definedName name="_xlnm.Print_Titles" localSheetId="4">'CON ET 1'!$1:$2</definedName>
    <definedName name="_xlnm.Print_Titles" localSheetId="5">'CON ET 2)'!$1:$2</definedName>
    <definedName name="_xlnm.Print_Titles" localSheetId="0">'EJEC AVANZ 1'!$1:$2</definedName>
    <definedName name="_xlnm.Print_Titles" localSheetId="1">'EJEC AVANZ 2'!$1:$2</definedName>
    <definedName name="_xlnm.Print_Titles" localSheetId="2">'EJEC INIC 1'!$1:$2</definedName>
    <definedName name="_xlnm.Print_Titles" localSheetId="3">'EJEC INIC 2'!$1:$2</definedName>
    <definedName name="_xlnm.Print_Titles" localSheetId="7">'EVALU (A)'!$1:$1</definedName>
    <definedName name="_xlnm.Print_Titles" localSheetId="8">'FORMUL (A)'!$1:$1</definedName>
    <definedName name="_xlnm.Print_Titles" localSheetId="6">'VIAB (A)'!$1:$1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68" i="30" l="1"/>
  <c r="J168" i="30" s="1"/>
  <c r="K168" i="30"/>
  <c r="L168" i="30"/>
  <c r="M168" i="30"/>
  <c r="N168" i="30"/>
  <c r="H168" i="30"/>
  <c r="J609" i="17"/>
  <c r="I609" i="17"/>
  <c r="K609" i="17"/>
  <c r="L609" i="17"/>
  <c r="M609" i="17"/>
  <c r="N609" i="17"/>
  <c r="H609" i="17"/>
  <c r="H568" i="5" l="1"/>
  <c r="F267" i="9"/>
  <c r="I972" i="13"/>
  <c r="J972" i="13" s="1"/>
  <c r="K972" i="13"/>
  <c r="L972" i="13"/>
  <c r="M972" i="13"/>
  <c r="N972" i="13"/>
  <c r="H972" i="13"/>
  <c r="H171" i="29"/>
  <c r="J171" i="29" s="1"/>
  <c r="I171" i="29"/>
  <c r="K171" i="29"/>
  <c r="L171" i="29"/>
  <c r="M171" i="29"/>
  <c r="N171" i="29"/>
  <c r="K267" i="9"/>
  <c r="J267" i="9"/>
  <c r="G267" i="9"/>
  <c r="H85" i="21"/>
  <c r="I85" i="21"/>
  <c r="K85" i="21"/>
  <c r="L85" i="21"/>
  <c r="M85" i="21"/>
  <c r="N85" i="21"/>
  <c r="H267" i="9" l="1"/>
  <c r="J85" i="21"/>
  <c r="N330" i="28" l="1"/>
  <c r="M330" i="28"/>
  <c r="L330" i="28"/>
  <c r="I330" i="28"/>
  <c r="H330" i="28"/>
  <c r="I216" i="27"/>
  <c r="K216" i="27"/>
  <c r="L216" i="27"/>
  <c r="M216" i="27"/>
  <c r="N216" i="27"/>
  <c r="H216" i="27"/>
  <c r="J330" i="28" l="1"/>
  <c r="J216" i="27"/>
  <c r="K50" i="28"/>
  <c r="K330" i="28" s="1"/>
  <c r="J50" i="28"/>
  <c r="H2" i="9" l="1"/>
  <c r="I2" i="9"/>
  <c r="L2" i="9" s="1"/>
  <c r="H11" i="9"/>
  <c r="I11" i="9"/>
  <c r="L11" i="9" s="1"/>
  <c r="H12" i="9"/>
  <c r="I12" i="9"/>
  <c r="L12" i="9" s="1"/>
  <c r="H21" i="9"/>
  <c r="I21" i="9"/>
  <c r="L21" i="9" s="1"/>
  <c r="H22" i="9"/>
  <c r="I22" i="9"/>
  <c r="L22" i="9" s="1"/>
  <c r="H36" i="9"/>
  <c r="I36" i="9"/>
  <c r="L36" i="9" s="1"/>
  <c r="H53" i="9"/>
  <c r="I53" i="9"/>
  <c r="L53" i="9" s="1"/>
  <c r="H54" i="9"/>
  <c r="I54" i="9"/>
  <c r="L54" i="9" s="1"/>
  <c r="H55" i="9"/>
  <c r="I55" i="9"/>
  <c r="L55" i="9" s="1"/>
  <c r="H56" i="9"/>
  <c r="I56" i="9"/>
  <c r="L56" i="9" s="1"/>
  <c r="H57" i="9"/>
  <c r="I57" i="9"/>
  <c r="L57" i="9" s="1"/>
  <c r="H75" i="9"/>
  <c r="I75" i="9"/>
  <c r="L75" i="9" s="1"/>
  <c r="H88" i="9"/>
  <c r="I88" i="9"/>
  <c r="L88" i="9" s="1"/>
  <c r="H89" i="9"/>
  <c r="I89" i="9"/>
  <c r="L89" i="9" s="1"/>
  <c r="H90" i="9"/>
  <c r="I90" i="9"/>
  <c r="L90" i="9" s="1"/>
  <c r="H119" i="9"/>
  <c r="I119" i="9"/>
  <c r="L119" i="9" s="1"/>
  <c r="H124" i="9"/>
  <c r="I124" i="9"/>
  <c r="L124" i="9" s="1"/>
  <c r="H125" i="9"/>
  <c r="I125" i="9"/>
  <c r="L125" i="9" s="1"/>
  <c r="H136" i="9"/>
  <c r="I136" i="9"/>
  <c r="L136" i="9" s="1"/>
  <c r="H222" i="9"/>
  <c r="I222" i="9"/>
  <c r="L222" i="9" s="1"/>
  <c r="H252" i="9"/>
  <c r="I252" i="9"/>
  <c r="L252" i="9" s="1"/>
  <c r="H13" i="9"/>
  <c r="I13" i="9"/>
  <c r="L13" i="9" s="1"/>
  <c r="H14" i="9"/>
  <c r="I14" i="9"/>
  <c r="L14" i="9" s="1"/>
  <c r="H58" i="9"/>
  <c r="I58" i="9"/>
  <c r="L58" i="9" s="1"/>
  <c r="H91" i="9"/>
  <c r="I91" i="9"/>
  <c r="L91" i="9" s="1"/>
  <c r="H92" i="9"/>
  <c r="I92" i="9"/>
  <c r="L92" i="9" s="1"/>
  <c r="H137" i="9"/>
  <c r="I137" i="9"/>
  <c r="L137" i="9" s="1"/>
  <c r="H152" i="9"/>
  <c r="I152" i="9"/>
  <c r="L152" i="9" s="1"/>
  <c r="H153" i="9"/>
  <c r="I153" i="9"/>
  <c r="L153" i="9" s="1"/>
  <c r="H160" i="9"/>
  <c r="I160" i="9"/>
  <c r="L160" i="9" s="1"/>
  <c r="H194" i="9"/>
  <c r="I194" i="9"/>
  <c r="L194" i="9" s="1"/>
  <c r="H208" i="9"/>
  <c r="I208" i="9"/>
  <c r="L208" i="9" s="1"/>
  <c r="H243" i="9"/>
  <c r="I243" i="9"/>
  <c r="L243" i="9" s="1"/>
  <c r="H23" i="9"/>
  <c r="I23" i="9"/>
  <c r="L23" i="9" s="1"/>
  <c r="H59" i="9"/>
  <c r="I59" i="9"/>
  <c r="L59" i="9" s="1"/>
  <c r="H93" i="9"/>
  <c r="I93" i="9"/>
  <c r="L93" i="9" s="1"/>
  <c r="H94" i="9"/>
  <c r="I94" i="9"/>
  <c r="L94" i="9" s="1"/>
  <c r="H154" i="9"/>
  <c r="I154" i="9"/>
  <c r="L154" i="9" s="1"/>
  <c r="H195" i="9"/>
  <c r="I195" i="9"/>
  <c r="L195" i="9" s="1"/>
  <c r="H196" i="9"/>
  <c r="I196" i="9"/>
  <c r="L196" i="9" s="1"/>
  <c r="H203" i="9"/>
  <c r="I203" i="9"/>
  <c r="L203" i="9" s="1"/>
  <c r="H204" i="9"/>
  <c r="I204" i="9"/>
  <c r="L204" i="9" s="1"/>
  <c r="H37" i="9"/>
  <c r="I37" i="9"/>
  <c r="L37" i="9" s="1"/>
  <c r="H209" i="9"/>
  <c r="I209" i="9"/>
  <c r="L209" i="9" s="1"/>
  <c r="H76" i="9"/>
  <c r="I76" i="9"/>
  <c r="L76" i="9" s="1"/>
  <c r="H95" i="9"/>
  <c r="I95" i="9"/>
  <c r="L95" i="9" s="1"/>
  <c r="H161" i="9"/>
  <c r="I161" i="9"/>
  <c r="L161" i="9" s="1"/>
  <c r="H162" i="9"/>
  <c r="I162" i="9"/>
  <c r="L162" i="9" s="1"/>
  <c r="H163" i="9"/>
  <c r="I163" i="9"/>
  <c r="L163" i="9" s="1"/>
  <c r="H197" i="9"/>
  <c r="I197" i="9"/>
  <c r="L197" i="9" s="1"/>
  <c r="H15" i="9"/>
  <c r="I15" i="9"/>
  <c r="L15" i="9" s="1"/>
  <c r="H16" i="9"/>
  <c r="I16" i="9"/>
  <c r="L16" i="9" s="1"/>
  <c r="H24" i="9"/>
  <c r="I24" i="9"/>
  <c r="L24" i="9" s="1"/>
  <c r="H25" i="9"/>
  <c r="I25" i="9"/>
  <c r="L25" i="9" s="1"/>
  <c r="H26" i="9"/>
  <c r="I26" i="9"/>
  <c r="L26" i="9" s="1"/>
  <c r="H27" i="9"/>
  <c r="I27" i="9"/>
  <c r="L27" i="9" s="1"/>
  <c r="H38" i="9"/>
  <c r="I38" i="9"/>
  <c r="L38" i="9" s="1"/>
  <c r="H39" i="9"/>
  <c r="I39" i="9"/>
  <c r="L39" i="9" s="1"/>
  <c r="H40" i="9"/>
  <c r="I40" i="9"/>
  <c r="L40" i="9" s="1"/>
  <c r="H60" i="9"/>
  <c r="I60" i="9"/>
  <c r="L60" i="9" s="1"/>
  <c r="H61" i="9"/>
  <c r="I61" i="9"/>
  <c r="L61" i="9" s="1"/>
  <c r="H77" i="9"/>
  <c r="I77" i="9"/>
  <c r="L77" i="9" s="1"/>
  <c r="H78" i="9"/>
  <c r="I78" i="9"/>
  <c r="L78" i="9" s="1"/>
  <c r="H79" i="9"/>
  <c r="I79" i="9"/>
  <c r="L79" i="9" s="1"/>
  <c r="H96" i="9"/>
  <c r="I96" i="9"/>
  <c r="L96" i="9" s="1"/>
  <c r="H97" i="9"/>
  <c r="I97" i="9"/>
  <c r="L97" i="9" s="1"/>
  <c r="H98" i="9"/>
  <c r="I98" i="9"/>
  <c r="L98" i="9" s="1"/>
  <c r="H99" i="9"/>
  <c r="I99" i="9"/>
  <c r="L99" i="9" s="1"/>
  <c r="H100" i="9"/>
  <c r="I100" i="9"/>
  <c r="L100" i="9" s="1"/>
  <c r="H120" i="9"/>
  <c r="I120" i="9"/>
  <c r="L120" i="9" s="1"/>
  <c r="H126" i="9"/>
  <c r="I126" i="9"/>
  <c r="L126" i="9" s="1"/>
  <c r="H127" i="9"/>
  <c r="I127" i="9"/>
  <c r="L127" i="9" s="1"/>
  <c r="H128" i="9"/>
  <c r="I128" i="9"/>
  <c r="L128" i="9" s="1"/>
  <c r="H129" i="9"/>
  <c r="I129" i="9"/>
  <c r="L129" i="9" s="1"/>
  <c r="H138" i="9"/>
  <c r="I138" i="9"/>
  <c r="L138" i="9" s="1"/>
  <c r="H139" i="9"/>
  <c r="I139" i="9"/>
  <c r="L139" i="9" s="1"/>
  <c r="H140" i="9"/>
  <c r="I140" i="9"/>
  <c r="L140" i="9" s="1"/>
  <c r="H141" i="9"/>
  <c r="I141" i="9"/>
  <c r="L141" i="9" s="1"/>
  <c r="H142" i="9"/>
  <c r="I142" i="9"/>
  <c r="L142" i="9" s="1"/>
  <c r="H155" i="9"/>
  <c r="I155" i="9"/>
  <c r="L155" i="9" s="1"/>
  <c r="H156" i="9"/>
  <c r="I156" i="9"/>
  <c r="L156" i="9" s="1"/>
  <c r="H164" i="9"/>
  <c r="I164" i="9"/>
  <c r="L164" i="9" s="1"/>
  <c r="H165" i="9"/>
  <c r="I165" i="9"/>
  <c r="L165" i="9" s="1"/>
  <c r="H166" i="9"/>
  <c r="I166" i="9"/>
  <c r="L166" i="9" s="1"/>
  <c r="H167" i="9"/>
  <c r="I167" i="9"/>
  <c r="L167" i="9" s="1"/>
  <c r="H198" i="9"/>
  <c r="I198" i="9"/>
  <c r="L198" i="9" s="1"/>
  <c r="H217" i="9"/>
  <c r="I217" i="9"/>
  <c r="L217" i="9" s="1"/>
  <c r="H218" i="9"/>
  <c r="I218" i="9"/>
  <c r="L218" i="9" s="1"/>
  <c r="H219" i="9"/>
  <c r="I219" i="9"/>
  <c r="L219" i="9" s="1"/>
  <c r="H220" i="9"/>
  <c r="I220" i="9"/>
  <c r="L220" i="9" s="1"/>
  <c r="H221" i="9"/>
  <c r="I221" i="9"/>
  <c r="L221" i="9" s="1"/>
  <c r="H232" i="9"/>
  <c r="I232" i="9"/>
  <c r="L232" i="9" s="1"/>
  <c r="H233" i="9"/>
  <c r="I233" i="9"/>
  <c r="L233" i="9" s="1"/>
  <c r="H234" i="9"/>
  <c r="I234" i="9"/>
  <c r="L234" i="9" s="1"/>
  <c r="H244" i="9"/>
  <c r="I244" i="9"/>
  <c r="L244" i="9" s="1"/>
  <c r="H253" i="9"/>
  <c r="I253" i="9"/>
  <c r="L253" i="9" s="1"/>
  <c r="H258" i="9"/>
  <c r="I258" i="9"/>
  <c r="L258" i="9" s="1"/>
  <c r="H259" i="9"/>
  <c r="I259" i="9"/>
  <c r="L259" i="9" s="1"/>
  <c r="H101" i="9"/>
  <c r="I101" i="9"/>
  <c r="L101" i="9" s="1"/>
  <c r="H205" i="9"/>
  <c r="I205" i="9"/>
  <c r="L205" i="9" s="1"/>
  <c r="H235" i="9"/>
  <c r="I235" i="9"/>
  <c r="L235" i="9" s="1"/>
  <c r="H210" i="9"/>
  <c r="I210" i="9"/>
  <c r="L210" i="9" s="1"/>
  <c r="H41" i="9"/>
  <c r="I41" i="9"/>
  <c r="L41" i="9" s="1"/>
  <c r="H80" i="9"/>
  <c r="I80" i="9"/>
  <c r="L80" i="9" s="1"/>
  <c r="H102" i="9"/>
  <c r="I102" i="9"/>
  <c r="L102" i="9" s="1"/>
  <c r="H103" i="9"/>
  <c r="I103" i="9"/>
  <c r="L103" i="9" s="1"/>
  <c r="H104" i="9"/>
  <c r="I104" i="9"/>
  <c r="L104" i="9" s="1"/>
  <c r="H168" i="9"/>
  <c r="I168" i="9"/>
  <c r="L168" i="9" s="1"/>
  <c r="H169" i="9"/>
  <c r="I169" i="9"/>
  <c r="L169" i="9" s="1"/>
  <c r="H170" i="9"/>
  <c r="I170" i="9"/>
  <c r="L170" i="9" s="1"/>
  <c r="H171" i="9"/>
  <c r="I171" i="9"/>
  <c r="L171" i="9" s="1"/>
  <c r="H211" i="9"/>
  <c r="I211" i="9"/>
  <c r="L211" i="9" s="1"/>
  <c r="H212" i="9"/>
  <c r="I212" i="9"/>
  <c r="L212" i="9" s="1"/>
  <c r="H236" i="9"/>
  <c r="I236" i="9"/>
  <c r="L236" i="9" s="1"/>
  <c r="H3" i="9"/>
  <c r="I3" i="9"/>
  <c r="L3" i="9" s="1"/>
  <c r="H4" i="9"/>
  <c r="I4" i="9"/>
  <c r="L4" i="9" s="1"/>
  <c r="H5" i="9"/>
  <c r="I5" i="9"/>
  <c r="L5" i="9" s="1"/>
  <c r="H28" i="9"/>
  <c r="I28" i="9"/>
  <c r="L28" i="9" s="1"/>
  <c r="H105" i="9"/>
  <c r="I105" i="9"/>
  <c r="L105" i="9" s="1"/>
  <c r="H106" i="9"/>
  <c r="I106" i="9"/>
  <c r="L106" i="9" s="1"/>
  <c r="H107" i="9"/>
  <c r="I107" i="9"/>
  <c r="L107" i="9" s="1"/>
  <c r="H143" i="9"/>
  <c r="I143" i="9"/>
  <c r="L143" i="9" s="1"/>
  <c r="H149" i="9"/>
  <c r="I149" i="9"/>
  <c r="L149" i="9" s="1"/>
  <c r="H150" i="9"/>
  <c r="I150" i="9"/>
  <c r="L150" i="9" s="1"/>
  <c r="H172" i="9"/>
  <c r="I172" i="9"/>
  <c r="L172" i="9" s="1"/>
  <c r="H173" i="9"/>
  <c r="I173" i="9"/>
  <c r="L173" i="9" s="1"/>
  <c r="H174" i="9"/>
  <c r="I174" i="9"/>
  <c r="L174" i="9" s="1"/>
  <c r="H213" i="9"/>
  <c r="I213" i="9"/>
  <c r="L213" i="9" s="1"/>
  <c r="H223" i="9"/>
  <c r="I223" i="9"/>
  <c r="L223" i="9" s="1"/>
  <c r="H245" i="9"/>
  <c r="I245" i="9"/>
  <c r="L245" i="9" s="1"/>
  <c r="H246" i="9"/>
  <c r="I246" i="9"/>
  <c r="L246" i="9" s="1"/>
  <c r="H247" i="9"/>
  <c r="I247" i="9"/>
  <c r="L247" i="9" s="1"/>
  <c r="H29" i="9"/>
  <c r="I29" i="9"/>
  <c r="L29" i="9" s="1"/>
  <c r="H62" i="9"/>
  <c r="I62" i="9"/>
  <c r="L62" i="9" s="1"/>
  <c r="H121" i="9"/>
  <c r="I121" i="9"/>
  <c r="L121" i="9" s="1"/>
  <c r="H130" i="9"/>
  <c r="I130" i="9"/>
  <c r="L130" i="9" s="1"/>
  <c r="H144" i="9"/>
  <c r="I144" i="9"/>
  <c r="L144" i="9" s="1"/>
  <c r="H145" i="9"/>
  <c r="I145" i="9"/>
  <c r="L145" i="9" s="1"/>
  <c r="H151" i="9"/>
  <c r="I151" i="9"/>
  <c r="L151" i="9" s="1"/>
  <c r="H175" i="9"/>
  <c r="I175" i="9"/>
  <c r="L175" i="9" s="1"/>
  <c r="H176" i="9"/>
  <c r="I176" i="9"/>
  <c r="L176" i="9" s="1"/>
  <c r="H237" i="9"/>
  <c r="I237" i="9"/>
  <c r="L237" i="9" s="1"/>
  <c r="H238" i="9"/>
  <c r="I238" i="9"/>
  <c r="L238" i="9" s="1"/>
  <c r="H248" i="9"/>
  <c r="I248" i="9"/>
  <c r="L248" i="9" s="1"/>
  <c r="H260" i="9"/>
  <c r="I260" i="9"/>
  <c r="L260" i="9" s="1"/>
  <c r="H6" i="9"/>
  <c r="I6" i="9"/>
  <c r="L6" i="9" s="1"/>
  <c r="H7" i="9"/>
  <c r="I7" i="9"/>
  <c r="L7" i="9" s="1"/>
  <c r="H17" i="9"/>
  <c r="I17" i="9"/>
  <c r="L17" i="9" s="1"/>
  <c r="H18" i="9"/>
  <c r="I18" i="9"/>
  <c r="L18" i="9" s="1"/>
  <c r="H19" i="9"/>
  <c r="I19" i="9"/>
  <c r="L19" i="9" s="1"/>
  <c r="H20" i="9"/>
  <c r="I20" i="9"/>
  <c r="L20" i="9" s="1"/>
  <c r="H42" i="9"/>
  <c r="I42" i="9"/>
  <c r="L42" i="9" s="1"/>
  <c r="H63" i="9"/>
  <c r="I63" i="9"/>
  <c r="L63" i="9" s="1"/>
  <c r="H81" i="9"/>
  <c r="I81" i="9"/>
  <c r="L81" i="9" s="1"/>
  <c r="H82" i="9"/>
  <c r="I82" i="9"/>
  <c r="L82" i="9" s="1"/>
  <c r="H83" i="9"/>
  <c r="I83" i="9"/>
  <c r="L83" i="9" s="1"/>
  <c r="H84" i="9"/>
  <c r="I84" i="9"/>
  <c r="L84" i="9" s="1"/>
  <c r="H108" i="9"/>
  <c r="I108" i="9"/>
  <c r="L108" i="9" s="1"/>
  <c r="H109" i="9"/>
  <c r="I109" i="9"/>
  <c r="L109" i="9" s="1"/>
  <c r="H110" i="9"/>
  <c r="I110" i="9"/>
  <c r="L110" i="9" s="1"/>
  <c r="H134" i="9"/>
  <c r="I134" i="9"/>
  <c r="L134" i="9" s="1"/>
  <c r="H157" i="9"/>
  <c r="I157" i="9"/>
  <c r="L157" i="9" s="1"/>
  <c r="H177" i="9"/>
  <c r="I177" i="9"/>
  <c r="L177" i="9" s="1"/>
  <c r="H199" i="9"/>
  <c r="I199" i="9"/>
  <c r="L199" i="9" s="1"/>
  <c r="H224" i="9"/>
  <c r="I224" i="9"/>
  <c r="L224" i="9" s="1"/>
  <c r="H225" i="9"/>
  <c r="I225" i="9"/>
  <c r="L225" i="9" s="1"/>
  <c r="H226" i="9"/>
  <c r="I226" i="9"/>
  <c r="L226" i="9" s="1"/>
  <c r="H239" i="9"/>
  <c r="I239" i="9"/>
  <c r="L239" i="9" s="1"/>
  <c r="H249" i="9"/>
  <c r="I249" i="9"/>
  <c r="L249" i="9" s="1"/>
  <c r="H254" i="9"/>
  <c r="I254" i="9"/>
  <c r="L254" i="9" s="1"/>
  <c r="H8" i="9"/>
  <c r="I8" i="9"/>
  <c r="L8" i="9" s="1"/>
  <c r="H9" i="9"/>
  <c r="I9" i="9"/>
  <c r="L9" i="9" s="1"/>
  <c r="H30" i="9"/>
  <c r="I30" i="9"/>
  <c r="L30" i="9" s="1"/>
  <c r="H31" i="9"/>
  <c r="I31" i="9"/>
  <c r="L31" i="9" s="1"/>
  <c r="H32" i="9"/>
  <c r="I32" i="9"/>
  <c r="L32" i="9" s="1"/>
  <c r="H33" i="9"/>
  <c r="I33" i="9"/>
  <c r="L33" i="9" s="1"/>
  <c r="H34" i="9"/>
  <c r="I34" i="9"/>
  <c r="L34" i="9" s="1"/>
  <c r="H43" i="9"/>
  <c r="I43" i="9"/>
  <c r="L43" i="9" s="1"/>
  <c r="H44" i="9"/>
  <c r="I44" i="9"/>
  <c r="L44" i="9" s="1"/>
  <c r="H45" i="9"/>
  <c r="I45" i="9"/>
  <c r="L45" i="9" s="1"/>
  <c r="H46" i="9"/>
  <c r="I46" i="9"/>
  <c r="L46" i="9" s="1"/>
  <c r="H47" i="9"/>
  <c r="I47" i="9"/>
  <c r="L47" i="9" s="1"/>
  <c r="H48" i="9"/>
  <c r="I48" i="9"/>
  <c r="L48" i="9" s="1"/>
  <c r="H49" i="9"/>
  <c r="I49" i="9"/>
  <c r="L49" i="9" s="1"/>
  <c r="H50" i="9"/>
  <c r="I50" i="9"/>
  <c r="L50" i="9" s="1"/>
  <c r="H51" i="9"/>
  <c r="I51" i="9"/>
  <c r="L51" i="9" s="1"/>
  <c r="H52" i="9"/>
  <c r="I52" i="9"/>
  <c r="L52" i="9" s="1"/>
  <c r="H64" i="9"/>
  <c r="I64" i="9"/>
  <c r="L64" i="9" s="1"/>
  <c r="H65" i="9"/>
  <c r="I65" i="9"/>
  <c r="L65" i="9" s="1"/>
  <c r="H66" i="9"/>
  <c r="I66" i="9"/>
  <c r="L66" i="9" s="1"/>
  <c r="H67" i="9"/>
  <c r="I67" i="9"/>
  <c r="L67" i="9" s="1"/>
  <c r="H68" i="9"/>
  <c r="I68" i="9"/>
  <c r="L68" i="9" s="1"/>
  <c r="H69" i="9"/>
  <c r="I69" i="9"/>
  <c r="L69" i="9" s="1"/>
  <c r="H70" i="9"/>
  <c r="I70" i="9"/>
  <c r="L70" i="9" s="1"/>
  <c r="H71" i="9"/>
  <c r="I71" i="9"/>
  <c r="L71" i="9" s="1"/>
  <c r="H72" i="9"/>
  <c r="I72" i="9"/>
  <c r="L72" i="9" s="1"/>
  <c r="H73" i="9"/>
  <c r="I73" i="9"/>
  <c r="L73" i="9" s="1"/>
  <c r="H74" i="9"/>
  <c r="I74" i="9"/>
  <c r="L74" i="9" s="1"/>
  <c r="H85" i="9"/>
  <c r="I85" i="9"/>
  <c r="L85" i="9" s="1"/>
  <c r="H86" i="9"/>
  <c r="I86" i="9"/>
  <c r="L86" i="9" s="1"/>
  <c r="H87" i="9"/>
  <c r="I87" i="9"/>
  <c r="L87" i="9" s="1"/>
  <c r="H111" i="9"/>
  <c r="I111" i="9"/>
  <c r="L111" i="9" s="1"/>
  <c r="H112" i="9"/>
  <c r="I112" i="9"/>
  <c r="L112" i="9" s="1"/>
  <c r="H113" i="9"/>
  <c r="I113" i="9"/>
  <c r="L113" i="9" s="1"/>
  <c r="H114" i="9"/>
  <c r="I114" i="9"/>
  <c r="L114" i="9" s="1"/>
  <c r="H115" i="9"/>
  <c r="I115" i="9"/>
  <c r="L115" i="9" s="1"/>
  <c r="H116" i="9"/>
  <c r="I116" i="9"/>
  <c r="L116" i="9" s="1"/>
  <c r="H117" i="9"/>
  <c r="I117" i="9"/>
  <c r="L117" i="9" s="1"/>
  <c r="H122" i="9"/>
  <c r="I122" i="9"/>
  <c r="L122" i="9" s="1"/>
  <c r="H123" i="9"/>
  <c r="I123" i="9"/>
  <c r="L123" i="9" s="1"/>
  <c r="H131" i="9"/>
  <c r="I131" i="9"/>
  <c r="L131" i="9" s="1"/>
  <c r="H132" i="9"/>
  <c r="I132" i="9"/>
  <c r="L132" i="9" s="1"/>
  <c r="H133" i="9"/>
  <c r="I133" i="9"/>
  <c r="L133" i="9" s="1"/>
  <c r="H135" i="9"/>
  <c r="I135" i="9"/>
  <c r="H146" i="9"/>
  <c r="I146" i="9"/>
  <c r="L146" i="9" s="1"/>
  <c r="H147" i="9"/>
  <c r="I147" i="9"/>
  <c r="L147" i="9" s="1"/>
  <c r="H158" i="9"/>
  <c r="I158" i="9"/>
  <c r="L158" i="9" s="1"/>
  <c r="H178" i="9"/>
  <c r="I178" i="9"/>
  <c r="L178" i="9" s="1"/>
  <c r="H179" i="9"/>
  <c r="I179" i="9"/>
  <c r="L179" i="9" s="1"/>
  <c r="H180" i="9"/>
  <c r="I180" i="9"/>
  <c r="L180" i="9" s="1"/>
  <c r="H181" i="9"/>
  <c r="I181" i="9"/>
  <c r="L181" i="9" s="1"/>
  <c r="H182" i="9"/>
  <c r="I182" i="9"/>
  <c r="L182" i="9" s="1"/>
  <c r="H183" i="9"/>
  <c r="I183" i="9"/>
  <c r="L183" i="9" s="1"/>
  <c r="H184" i="9"/>
  <c r="I184" i="9"/>
  <c r="L184" i="9" s="1"/>
  <c r="H185" i="9"/>
  <c r="I185" i="9"/>
  <c r="L185" i="9" s="1"/>
  <c r="H186" i="9"/>
  <c r="I186" i="9"/>
  <c r="L186" i="9" s="1"/>
  <c r="H187" i="9"/>
  <c r="I187" i="9"/>
  <c r="L187" i="9" s="1"/>
  <c r="H188" i="9"/>
  <c r="I188" i="9"/>
  <c r="L188" i="9" s="1"/>
  <c r="H189" i="9"/>
  <c r="I189" i="9"/>
  <c r="L189" i="9" s="1"/>
  <c r="H190" i="9"/>
  <c r="I190" i="9"/>
  <c r="L190" i="9" s="1"/>
  <c r="H191" i="9"/>
  <c r="I191" i="9"/>
  <c r="L191" i="9" s="1"/>
  <c r="H200" i="9"/>
  <c r="I200" i="9"/>
  <c r="L200" i="9" s="1"/>
  <c r="H201" i="9"/>
  <c r="I201" i="9"/>
  <c r="L201" i="9" s="1"/>
  <c r="H202" i="9"/>
  <c r="I202" i="9"/>
  <c r="L202" i="9" s="1"/>
  <c r="H206" i="9"/>
  <c r="I206" i="9"/>
  <c r="L206" i="9" s="1"/>
  <c r="H207" i="9"/>
  <c r="I207" i="9"/>
  <c r="L207" i="9" s="1"/>
  <c r="H214" i="9"/>
  <c r="I214" i="9"/>
  <c r="L214" i="9" s="1"/>
  <c r="H215" i="9"/>
  <c r="I215" i="9"/>
  <c r="L215" i="9" s="1"/>
  <c r="H216" i="9"/>
  <c r="I216" i="9"/>
  <c r="L216" i="9" s="1"/>
  <c r="H227" i="9"/>
  <c r="I227" i="9"/>
  <c r="L227" i="9" s="1"/>
  <c r="H228" i="9"/>
  <c r="I228" i="9"/>
  <c r="L228" i="9" s="1"/>
  <c r="H229" i="9"/>
  <c r="I229" i="9"/>
  <c r="L229" i="9" s="1"/>
  <c r="H230" i="9"/>
  <c r="I230" i="9"/>
  <c r="L230" i="9" s="1"/>
  <c r="H231" i="9"/>
  <c r="I231" i="9"/>
  <c r="L231" i="9" s="1"/>
  <c r="H240" i="9"/>
  <c r="I240" i="9"/>
  <c r="L240" i="9" s="1"/>
  <c r="H241" i="9"/>
  <c r="I241" i="9"/>
  <c r="L241" i="9" s="1"/>
  <c r="H242" i="9"/>
  <c r="I242" i="9"/>
  <c r="L242" i="9" s="1"/>
  <c r="H250" i="9"/>
  <c r="I250" i="9"/>
  <c r="L250" i="9" s="1"/>
  <c r="H251" i="9"/>
  <c r="I251" i="9"/>
  <c r="L251" i="9" s="1"/>
  <c r="H255" i="9"/>
  <c r="I255" i="9"/>
  <c r="L255" i="9" s="1"/>
  <c r="H256" i="9"/>
  <c r="I256" i="9"/>
  <c r="L256" i="9" s="1"/>
  <c r="H257" i="9"/>
  <c r="I257" i="9"/>
  <c r="L257" i="9" s="1"/>
  <c r="H261" i="9"/>
  <c r="I261" i="9"/>
  <c r="L261" i="9" s="1"/>
  <c r="H262" i="9"/>
  <c r="I262" i="9"/>
  <c r="L262" i="9" s="1"/>
  <c r="H263" i="9"/>
  <c r="I263" i="9"/>
  <c r="L263" i="9" s="1"/>
  <c r="H264" i="9"/>
  <c r="I264" i="9"/>
  <c r="L264" i="9" s="1"/>
  <c r="H265" i="9"/>
  <c r="I265" i="9"/>
  <c r="L265" i="9" s="1"/>
  <c r="H159" i="9"/>
  <c r="I159" i="9"/>
  <c r="L159" i="9" s="1"/>
  <c r="H192" i="9"/>
  <c r="I192" i="9"/>
  <c r="L192" i="9" s="1"/>
  <c r="H10" i="9"/>
  <c r="I10" i="9"/>
  <c r="L10" i="9" s="1"/>
  <c r="H35" i="9"/>
  <c r="I35" i="9"/>
  <c r="L35" i="9" s="1"/>
  <c r="J2" i="5"/>
  <c r="K2" i="5"/>
  <c r="N2" i="5" s="1"/>
  <c r="J3" i="5"/>
  <c r="K3" i="5"/>
  <c r="N3" i="5" s="1"/>
  <c r="J10" i="5"/>
  <c r="K10" i="5"/>
  <c r="N10" i="5" s="1"/>
  <c r="J11" i="5"/>
  <c r="K11" i="5"/>
  <c r="N11" i="5" s="1"/>
  <c r="J12" i="5"/>
  <c r="K12" i="5"/>
  <c r="N12" i="5" s="1"/>
  <c r="J13" i="5"/>
  <c r="K13" i="5"/>
  <c r="N13" i="5" s="1"/>
  <c r="J14" i="5"/>
  <c r="K14" i="5"/>
  <c r="N14" i="5" s="1"/>
  <c r="J15" i="5"/>
  <c r="K15" i="5"/>
  <c r="N15" i="5" s="1"/>
  <c r="J16" i="5"/>
  <c r="K16" i="5"/>
  <c r="N16" i="5" s="1"/>
  <c r="J17" i="5"/>
  <c r="K17" i="5"/>
  <c r="N17" i="5" s="1"/>
  <c r="J31" i="5"/>
  <c r="K31" i="5"/>
  <c r="N31" i="5" s="1"/>
  <c r="J32" i="5"/>
  <c r="K32" i="5"/>
  <c r="N32" i="5" s="1"/>
  <c r="J33" i="5"/>
  <c r="K33" i="5"/>
  <c r="N33" i="5" s="1"/>
  <c r="J34" i="5"/>
  <c r="K34" i="5"/>
  <c r="N34" i="5" s="1"/>
  <c r="J35" i="5"/>
  <c r="K35" i="5"/>
  <c r="N35" i="5" s="1"/>
  <c r="J36" i="5"/>
  <c r="K36" i="5"/>
  <c r="N36" i="5" s="1"/>
  <c r="J37" i="5"/>
  <c r="K37" i="5"/>
  <c r="N37" i="5" s="1"/>
  <c r="J56" i="5"/>
  <c r="K56" i="5"/>
  <c r="N56" i="5" s="1"/>
  <c r="J57" i="5"/>
  <c r="K57" i="5"/>
  <c r="N57" i="5" s="1"/>
  <c r="J58" i="5"/>
  <c r="K58" i="5"/>
  <c r="N58" i="5" s="1"/>
  <c r="J59" i="5"/>
  <c r="K59" i="5"/>
  <c r="N59" i="5" s="1"/>
  <c r="J60" i="5"/>
  <c r="K60" i="5"/>
  <c r="N60" i="5" s="1"/>
  <c r="J80" i="5"/>
  <c r="K80" i="5"/>
  <c r="N80" i="5" s="1"/>
  <c r="J81" i="5"/>
  <c r="K81" i="5"/>
  <c r="N81" i="5" s="1"/>
  <c r="J82" i="5"/>
  <c r="K82" i="5"/>
  <c r="N82" i="5" s="1"/>
  <c r="J83" i="5"/>
  <c r="K83" i="5"/>
  <c r="N83" i="5" s="1"/>
  <c r="J84" i="5"/>
  <c r="K84" i="5"/>
  <c r="N84" i="5" s="1"/>
  <c r="J85" i="5"/>
  <c r="K85" i="5"/>
  <c r="N85" i="5" s="1"/>
  <c r="J86" i="5"/>
  <c r="K86" i="5"/>
  <c r="N86" i="5" s="1"/>
  <c r="J87" i="5"/>
  <c r="K87" i="5"/>
  <c r="N87" i="5" s="1"/>
  <c r="J105" i="5"/>
  <c r="K105" i="5"/>
  <c r="N105" i="5" s="1"/>
  <c r="J106" i="5"/>
  <c r="K106" i="5"/>
  <c r="N106" i="5" s="1"/>
  <c r="J107" i="5"/>
  <c r="K107" i="5"/>
  <c r="N107" i="5" s="1"/>
  <c r="J108" i="5"/>
  <c r="K108" i="5"/>
  <c r="N108" i="5" s="1"/>
  <c r="J141" i="5"/>
  <c r="K141" i="5"/>
  <c r="N141" i="5" s="1"/>
  <c r="J142" i="5"/>
  <c r="K142" i="5"/>
  <c r="N142" i="5" s="1"/>
  <c r="J143" i="5"/>
  <c r="K143" i="5"/>
  <c r="N143" i="5" s="1"/>
  <c r="J144" i="5"/>
  <c r="K144" i="5"/>
  <c r="N144" i="5" s="1"/>
  <c r="J145" i="5"/>
  <c r="K145" i="5"/>
  <c r="N145" i="5" s="1"/>
  <c r="J146" i="5"/>
  <c r="K146" i="5"/>
  <c r="N146" i="5" s="1"/>
  <c r="J147" i="5"/>
  <c r="K147" i="5"/>
  <c r="N147" i="5" s="1"/>
  <c r="J148" i="5"/>
  <c r="K148" i="5"/>
  <c r="N148" i="5" s="1"/>
  <c r="J149" i="5"/>
  <c r="K149" i="5"/>
  <c r="N149" i="5" s="1"/>
  <c r="J150" i="5"/>
  <c r="K150" i="5"/>
  <c r="N150" i="5" s="1"/>
  <c r="J151" i="5"/>
  <c r="K151" i="5"/>
  <c r="N151" i="5" s="1"/>
  <c r="J152" i="5"/>
  <c r="K152" i="5"/>
  <c r="N152" i="5" s="1"/>
  <c r="J153" i="5"/>
  <c r="K153" i="5"/>
  <c r="N153" i="5" s="1"/>
  <c r="J154" i="5"/>
  <c r="K154" i="5"/>
  <c r="N154" i="5" s="1"/>
  <c r="J155" i="5"/>
  <c r="K155" i="5"/>
  <c r="N155" i="5" s="1"/>
  <c r="J199" i="5"/>
  <c r="K199" i="5"/>
  <c r="N199" i="5" s="1"/>
  <c r="J200" i="5"/>
  <c r="K200" i="5"/>
  <c r="N200" i="5" s="1"/>
  <c r="J201" i="5"/>
  <c r="K201" i="5"/>
  <c r="N201" i="5" s="1"/>
  <c r="J202" i="5"/>
  <c r="K202" i="5"/>
  <c r="N202" i="5" s="1"/>
  <c r="J213" i="5"/>
  <c r="K213" i="5"/>
  <c r="N213" i="5" s="1"/>
  <c r="J231" i="5"/>
  <c r="K231" i="5"/>
  <c r="N231" i="5" s="1"/>
  <c r="J240" i="5"/>
  <c r="K240" i="5"/>
  <c r="N240" i="5" s="1"/>
  <c r="J241" i="5"/>
  <c r="K241" i="5"/>
  <c r="N241" i="5" s="1"/>
  <c r="J242" i="5"/>
  <c r="K242" i="5"/>
  <c r="N242" i="5" s="1"/>
  <c r="J243" i="5"/>
  <c r="K243" i="5"/>
  <c r="N243" i="5" s="1"/>
  <c r="J244" i="5"/>
  <c r="K244" i="5"/>
  <c r="N244" i="5" s="1"/>
  <c r="J271" i="5"/>
  <c r="K271" i="5"/>
  <c r="N271" i="5" s="1"/>
  <c r="J272" i="5"/>
  <c r="K272" i="5"/>
  <c r="N272" i="5" s="1"/>
  <c r="J273" i="5"/>
  <c r="K273" i="5"/>
  <c r="N273" i="5" s="1"/>
  <c r="J274" i="5"/>
  <c r="K274" i="5"/>
  <c r="N274" i="5" s="1"/>
  <c r="J275" i="5"/>
  <c r="K275" i="5"/>
  <c r="N275" i="5" s="1"/>
  <c r="J294" i="5"/>
  <c r="K294" i="5"/>
  <c r="N294" i="5" s="1"/>
  <c r="J295" i="5"/>
  <c r="K295" i="5"/>
  <c r="N295" i="5" s="1"/>
  <c r="J296" i="5"/>
  <c r="K296" i="5"/>
  <c r="N296" i="5" s="1"/>
  <c r="J297" i="5"/>
  <c r="K297" i="5"/>
  <c r="N297" i="5" s="1"/>
  <c r="J298" i="5"/>
  <c r="K298" i="5"/>
  <c r="N298" i="5" s="1"/>
  <c r="J299" i="5"/>
  <c r="K299" i="5"/>
  <c r="N299" i="5" s="1"/>
  <c r="J300" i="5"/>
  <c r="K300" i="5"/>
  <c r="N300" i="5" s="1"/>
  <c r="J317" i="5"/>
  <c r="K317" i="5"/>
  <c r="N317" i="5" s="1"/>
  <c r="J318" i="5"/>
  <c r="K318" i="5"/>
  <c r="N318" i="5" s="1"/>
  <c r="J319" i="5"/>
  <c r="K319" i="5"/>
  <c r="N319" i="5" s="1"/>
  <c r="J320" i="5"/>
  <c r="K320" i="5"/>
  <c r="N320" i="5" s="1"/>
  <c r="J321" i="5"/>
  <c r="K321" i="5"/>
  <c r="N321" i="5" s="1"/>
  <c r="J322" i="5"/>
  <c r="K322" i="5"/>
  <c r="N322" i="5" s="1"/>
  <c r="J388" i="5"/>
  <c r="K388" i="5"/>
  <c r="N388" i="5" s="1"/>
  <c r="J389" i="5"/>
  <c r="K389" i="5"/>
  <c r="N389" i="5" s="1"/>
  <c r="J416" i="5"/>
  <c r="K416" i="5"/>
  <c r="N416" i="5" s="1"/>
  <c r="J423" i="5"/>
  <c r="K423" i="5"/>
  <c r="N423" i="5" s="1"/>
  <c r="J457" i="5"/>
  <c r="K457" i="5"/>
  <c r="N457" i="5" s="1"/>
  <c r="J458" i="5"/>
  <c r="K458" i="5"/>
  <c r="N458" i="5" s="1"/>
  <c r="J459" i="5"/>
  <c r="K459" i="5"/>
  <c r="N459" i="5" s="1"/>
  <c r="J460" i="5"/>
  <c r="K460" i="5"/>
  <c r="N460" i="5" s="1"/>
  <c r="J461" i="5"/>
  <c r="K461" i="5"/>
  <c r="N461" i="5" s="1"/>
  <c r="J462" i="5"/>
  <c r="K462" i="5"/>
  <c r="N462" i="5" s="1"/>
  <c r="J463" i="5"/>
  <c r="K463" i="5"/>
  <c r="N463" i="5" s="1"/>
  <c r="J464" i="5"/>
  <c r="K464" i="5"/>
  <c r="N464" i="5" s="1"/>
  <c r="J465" i="5"/>
  <c r="K465" i="5"/>
  <c r="N465" i="5" s="1"/>
  <c r="J466" i="5"/>
  <c r="K466" i="5"/>
  <c r="N466" i="5" s="1"/>
  <c r="J467" i="5"/>
  <c r="K467" i="5"/>
  <c r="N467" i="5" s="1"/>
  <c r="J500" i="5"/>
  <c r="K500" i="5"/>
  <c r="N500" i="5" s="1"/>
  <c r="J501" i="5"/>
  <c r="K501" i="5"/>
  <c r="N501" i="5" s="1"/>
  <c r="J502" i="5"/>
  <c r="K502" i="5"/>
  <c r="N502" i="5" s="1"/>
  <c r="J503" i="5"/>
  <c r="K503" i="5"/>
  <c r="N503" i="5" s="1"/>
  <c r="J529" i="5"/>
  <c r="K529" i="5"/>
  <c r="N529" i="5" s="1"/>
  <c r="J61" i="5"/>
  <c r="K61" i="5"/>
  <c r="N61" i="5" s="1"/>
  <c r="J109" i="5"/>
  <c r="K109" i="5"/>
  <c r="N109" i="5" s="1"/>
  <c r="J122" i="5"/>
  <c r="K122" i="5"/>
  <c r="N122" i="5" s="1"/>
  <c r="J156" i="5"/>
  <c r="K156" i="5"/>
  <c r="N156" i="5" s="1"/>
  <c r="J232" i="5"/>
  <c r="K232" i="5"/>
  <c r="N232" i="5" s="1"/>
  <c r="J301" i="5"/>
  <c r="K301" i="5"/>
  <c r="N301" i="5" s="1"/>
  <c r="J302" i="5"/>
  <c r="K302" i="5"/>
  <c r="N302" i="5" s="1"/>
  <c r="J323" i="5"/>
  <c r="K323" i="5"/>
  <c r="N323" i="5" s="1"/>
  <c r="J324" i="5"/>
  <c r="K324" i="5"/>
  <c r="N324" i="5" s="1"/>
  <c r="J325" i="5"/>
  <c r="K325" i="5"/>
  <c r="N325" i="5" s="1"/>
  <c r="J390" i="5"/>
  <c r="K390" i="5"/>
  <c r="N390" i="5" s="1"/>
  <c r="J401" i="5"/>
  <c r="K401" i="5"/>
  <c r="N401" i="5" s="1"/>
  <c r="J402" i="5"/>
  <c r="K402" i="5"/>
  <c r="N402" i="5" s="1"/>
  <c r="J468" i="5"/>
  <c r="K468" i="5"/>
  <c r="N468" i="5" s="1"/>
  <c r="J504" i="5"/>
  <c r="K504" i="5"/>
  <c r="N504" i="5" s="1"/>
  <c r="J530" i="5"/>
  <c r="K530" i="5"/>
  <c r="N530" i="5" s="1"/>
  <c r="J548" i="5"/>
  <c r="K548" i="5"/>
  <c r="N548" i="5" s="1"/>
  <c r="J157" i="5"/>
  <c r="K157" i="5"/>
  <c r="N157" i="5" s="1"/>
  <c r="J214" i="5"/>
  <c r="K214" i="5"/>
  <c r="N214" i="5" s="1"/>
  <c r="J391" i="5"/>
  <c r="K391" i="5"/>
  <c r="N391" i="5" s="1"/>
  <c r="J424" i="5"/>
  <c r="K424" i="5"/>
  <c r="N424" i="5" s="1"/>
  <c r="J425" i="5"/>
  <c r="K425" i="5"/>
  <c r="N425" i="5" s="1"/>
  <c r="J505" i="5"/>
  <c r="K505" i="5"/>
  <c r="N505" i="5" s="1"/>
  <c r="J203" i="5"/>
  <c r="K203" i="5"/>
  <c r="N203" i="5" s="1"/>
  <c r="J62" i="5"/>
  <c r="K62" i="5"/>
  <c r="N62" i="5" s="1"/>
  <c r="J88" i="5"/>
  <c r="K88" i="5"/>
  <c r="N88" i="5" s="1"/>
  <c r="J110" i="5"/>
  <c r="K110" i="5"/>
  <c r="N110" i="5" s="1"/>
  <c r="J351" i="5"/>
  <c r="K351" i="5"/>
  <c r="N351" i="5" s="1"/>
  <c r="J352" i="5"/>
  <c r="K352" i="5"/>
  <c r="N352" i="5" s="1"/>
  <c r="J403" i="5"/>
  <c r="K403" i="5"/>
  <c r="N403" i="5" s="1"/>
  <c r="J18" i="5"/>
  <c r="K18" i="5"/>
  <c r="N18" i="5" s="1"/>
  <c r="J38" i="5"/>
  <c r="K38" i="5"/>
  <c r="N38" i="5" s="1"/>
  <c r="J89" i="5"/>
  <c r="K89" i="5"/>
  <c r="N89" i="5" s="1"/>
  <c r="J158" i="5"/>
  <c r="K158" i="5"/>
  <c r="N158" i="5" s="1"/>
  <c r="J204" i="5"/>
  <c r="K204" i="5"/>
  <c r="N204" i="5" s="1"/>
  <c r="J233" i="5"/>
  <c r="K233" i="5"/>
  <c r="N233" i="5" s="1"/>
  <c r="J276" i="5"/>
  <c r="K276" i="5"/>
  <c r="N276" i="5" s="1"/>
  <c r="J277" i="5"/>
  <c r="K277" i="5"/>
  <c r="N277" i="5" s="1"/>
  <c r="J326" i="5"/>
  <c r="K326" i="5"/>
  <c r="N326" i="5" s="1"/>
  <c r="J327" i="5"/>
  <c r="K327" i="5"/>
  <c r="N327" i="5" s="1"/>
  <c r="J353" i="5"/>
  <c r="K353" i="5"/>
  <c r="N353" i="5" s="1"/>
  <c r="J392" i="5"/>
  <c r="K392" i="5"/>
  <c r="N392" i="5" s="1"/>
  <c r="J393" i="5"/>
  <c r="K393" i="5"/>
  <c r="N393" i="5" s="1"/>
  <c r="J417" i="5"/>
  <c r="K417" i="5"/>
  <c r="N417" i="5" s="1"/>
  <c r="J426" i="5"/>
  <c r="K426" i="5"/>
  <c r="N426" i="5" s="1"/>
  <c r="J469" i="5"/>
  <c r="K469" i="5"/>
  <c r="N469" i="5" s="1"/>
  <c r="J470" i="5"/>
  <c r="K470" i="5"/>
  <c r="N470" i="5" s="1"/>
  <c r="J506" i="5"/>
  <c r="K506" i="5"/>
  <c r="N506" i="5" s="1"/>
  <c r="J507" i="5"/>
  <c r="K507" i="5"/>
  <c r="N507" i="5" s="1"/>
  <c r="J531" i="5"/>
  <c r="K531" i="5"/>
  <c r="N531" i="5" s="1"/>
  <c r="J539" i="5"/>
  <c r="K539" i="5"/>
  <c r="N539" i="5" s="1"/>
  <c r="J549" i="5"/>
  <c r="K549" i="5"/>
  <c r="N549" i="5" s="1"/>
  <c r="J4" i="5"/>
  <c r="K4" i="5"/>
  <c r="N4" i="5" s="1"/>
  <c r="J19" i="5"/>
  <c r="K19" i="5"/>
  <c r="N19" i="5" s="1"/>
  <c r="J20" i="5"/>
  <c r="K20" i="5"/>
  <c r="N20" i="5" s="1"/>
  <c r="J21" i="5"/>
  <c r="K21" i="5"/>
  <c r="N21" i="5" s="1"/>
  <c r="J39" i="5"/>
  <c r="K39" i="5"/>
  <c r="N39" i="5" s="1"/>
  <c r="J40" i="5"/>
  <c r="K40" i="5"/>
  <c r="N40" i="5" s="1"/>
  <c r="J41" i="5"/>
  <c r="K41" i="5"/>
  <c r="N41" i="5" s="1"/>
  <c r="J42" i="5"/>
  <c r="K42" i="5"/>
  <c r="N42" i="5" s="1"/>
  <c r="J43" i="5"/>
  <c r="K43" i="5"/>
  <c r="N43" i="5" s="1"/>
  <c r="J90" i="5"/>
  <c r="K90" i="5"/>
  <c r="N90" i="5" s="1"/>
  <c r="J91" i="5"/>
  <c r="K91" i="5"/>
  <c r="N91" i="5" s="1"/>
  <c r="J92" i="5"/>
  <c r="K92" i="5"/>
  <c r="N92" i="5" s="1"/>
  <c r="J93" i="5"/>
  <c r="K93" i="5"/>
  <c r="N93" i="5" s="1"/>
  <c r="J111" i="5"/>
  <c r="K111" i="5"/>
  <c r="N111" i="5" s="1"/>
  <c r="J123" i="5"/>
  <c r="K123" i="5"/>
  <c r="N123" i="5" s="1"/>
  <c r="J159" i="5"/>
  <c r="K159" i="5"/>
  <c r="N159" i="5" s="1"/>
  <c r="J160" i="5"/>
  <c r="K160" i="5"/>
  <c r="N160" i="5" s="1"/>
  <c r="J161" i="5"/>
  <c r="K161" i="5"/>
  <c r="N161" i="5" s="1"/>
  <c r="J162" i="5"/>
  <c r="K162" i="5"/>
  <c r="N162" i="5" s="1"/>
  <c r="J163" i="5"/>
  <c r="K163" i="5"/>
  <c r="N163" i="5" s="1"/>
  <c r="J164" i="5"/>
  <c r="K164" i="5"/>
  <c r="N164" i="5" s="1"/>
  <c r="J165" i="5"/>
  <c r="K165" i="5"/>
  <c r="N165" i="5" s="1"/>
  <c r="J205" i="5"/>
  <c r="K205" i="5"/>
  <c r="N205" i="5" s="1"/>
  <c r="J215" i="5"/>
  <c r="K215" i="5"/>
  <c r="N215" i="5" s="1"/>
  <c r="J234" i="5"/>
  <c r="K234" i="5"/>
  <c r="N234" i="5" s="1"/>
  <c r="J235" i="5"/>
  <c r="K235" i="5"/>
  <c r="N235" i="5" s="1"/>
  <c r="J245" i="5"/>
  <c r="K245" i="5"/>
  <c r="N245" i="5" s="1"/>
  <c r="J246" i="5"/>
  <c r="K246" i="5"/>
  <c r="N246" i="5" s="1"/>
  <c r="J247" i="5"/>
  <c r="K247" i="5"/>
  <c r="N247" i="5" s="1"/>
  <c r="J248" i="5"/>
  <c r="K248" i="5"/>
  <c r="N248" i="5" s="1"/>
  <c r="J249" i="5"/>
  <c r="K249" i="5"/>
  <c r="N249" i="5" s="1"/>
  <c r="J250" i="5"/>
  <c r="K250" i="5"/>
  <c r="N250" i="5" s="1"/>
  <c r="J278" i="5"/>
  <c r="K278" i="5"/>
  <c r="N278" i="5" s="1"/>
  <c r="J279" i="5"/>
  <c r="K279" i="5"/>
  <c r="N279" i="5" s="1"/>
  <c r="J280" i="5"/>
  <c r="K280" i="5"/>
  <c r="N280" i="5" s="1"/>
  <c r="J281" i="5"/>
  <c r="K281" i="5"/>
  <c r="N281" i="5" s="1"/>
  <c r="J282" i="5"/>
  <c r="K282" i="5"/>
  <c r="N282" i="5" s="1"/>
  <c r="J303" i="5"/>
  <c r="K303" i="5"/>
  <c r="N303" i="5" s="1"/>
  <c r="J304" i="5"/>
  <c r="K304" i="5"/>
  <c r="N304" i="5" s="1"/>
  <c r="J382" i="5"/>
  <c r="K382" i="5"/>
  <c r="N382" i="5" s="1"/>
  <c r="J427" i="5"/>
  <c r="K427" i="5"/>
  <c r="N427" i="5" s="1"/>
  <c r="J471" i="5"/>
  <c r="K471" i="5"/>
  <c r="N471" i="5" s="1"/>
  <c r="J472" i="5"/>
  <c r="K472" i="5"/>
  <c r="N472" i="5" s="1"/>
  <c r="J473" i="5"/>
  <c r="K473" i="5"/>
  <c r="N473" i="5" s="1"/>
  <c r="J474" i="5"/>
  <c r="K474" i="5"/>
  <c r="N474" i="5" s="1"/>
  <c r="J475" i="5"/>
  <c r="K475" i="5"/>
  <c r="N475" i="5" s="1"/>
  <c r="J476" i="5"/>
  <c r="K476" i="5"/>
  <c r="N476" i="5" s="1"/>
  <c r="J508" i="5"/>
  <c r="K508" i="5"/>
  <c r="N508" i="5" s="1"/>
  <c r="J509" i="5"/>
  <c r="K509" i="5"/>
  <c r="N509" i="5" s="1"/>
  <c r="J510" i="5"/>
  <c r="K510" i="5"/>
  <c r="N510" i="5" s="1"/>
  <c r="J532" i="5"/>
  <c r="K532" i="5"/>
  <c r="N532" i="5" s="1"/>
  <c r="J550" i="5"/>
  <c r="K550" i="5"/>
  <c r="N550" i="5" s="1"/>
  <c r="J166" i="5"/>
  <c r="K166" i="5"/>
  <c r="N166" i="5" s="1"/>
  <c r="J167" i="5"/>
  <c r="K167" i="5"/>
  <c r="N167" i="5" s="1"/>
  <c r="J418" i="5"/>
  <c r="K418" i="5"/>
  <c r="N418" i="5" s="1"/>
  <c r="J551" i="5"/>
  <c r="K551" i="5"/>
  <c r="N551" i="5" s="1"/>
  <c r="J94" i="5"/>
  <c r="K94" i="5"/>
  <c r="N94" i="5" s="1"/>
  <c r="J95" i="5"/>
  <c r="K95" i="5"/>
  <c r="N95" i="5" s="1"/>
  <c r="J112" i="5"/>
  <c r="K112" i="5"/>
  <c r="N112" i="5" s="1"/>
  <c r="J113" i="5"/>
  <c r="K113" i="5"/>
  <c r="N113" i="5" s="1"/>
  <c r="J168" i="5"/>
  <c r="K168" i="5"/>
  <c r="N168" i="5" s="1"/>
  <c r="J169" i="5"/>
  <c r="K169" i="5"/>
  <c r="N169" i="5" s="1"/>
  <c r="J170" i="5"/>
  <c r="K170" i="5"/>
  <c r="N170" i="5" s="1"/>
  <c r="J171" i="5"/>
  <c r="K171" i="5"/>
  <c r="N171" i="5" s="1"/>
  <c r="J172" i="5"/>
  <c r="K172" i="5"/>
  <c r="N172" i="5" s="1"/>
  <c r="J305" i="5"/>
  <c r="K305" i="5"/>
  <c r="N305" i="5" s="1"/>
  <c r="J328" i="5"/>
  <c r="K328" i="5"/>
  <c r="N328" i="5" s="1"/>
  <c r="J329" i="5"/>
  <c r="K329" i="5"/>
  <c r="N329" i="5" s="1"/>
  <c r="J330" i="5"/>
  <c r="K330" i="5"/>
  <c r="N330" i="5" s="1"/>
  <c r="J370" i="5"/>
  <c r="K370" i="5"/>
  <c r="N370" i="5" s="1"/>
  <c r="J383" i="5"/>
  <c r="K383" i="5"/>
  <c r="N383" i="5" s="1"/>
  <c r="J384" i="5"/>
  <c r="K384" i="5"/>
  <c r="N384" i="5" s="1"/>
  <c r="J404" i="5"/>
  <c r="K404" i="5"/>
  <c r="N404" i="5" s="1"/>
  <c r="J477" i="5"/>
  <c r="K477" i="5"/>
  <c r="N477" i="5" s="1"/>
  <c r="J533" i="5"/>
  <c r="K533" i="5"/>
  <c r="N533" i="5" s="1"/>
  <c r="J552" i="5"/>
  <c r="K552" i="5"/>
  <c r="N552" i="5" s="1"/>
  <c r="J63" i="5"/>
  <c r="K63" i="5"/>
  <c r="N63" i="5" s="1"/>
  <c r="J236" i="5"/>
  <c r="K236" i="5"/>
  <c r="N236" i="5" s="1"/>
  <c r="J22" i="5"/>
  <c r="K22" i="5"/>
  <c r="N22" i="5" s="1"/>
  <c r="J23" i="5"/>
  <c r="K23" i="5"/>
  <c r="N23" i="5" s="1"/>
  <c r="J24" i="5"/>
  <c r="K24" i="5"/>
  <c r="N24" i="5" s="1"/>
  <c r="J44" i="5"/>
  <c r="K44" i="5"/>
  <c r="N44" i="5" s="1"/>
  <c r="J64" i="5"/>
  <c r="K64" i="5"/>
  <c r="N64" i="5" s="1"/>
  <c r="J65" i="5"/>
  <c r="K65" i="5"/>
  <c r="N65" i="5" s="1"/>
  <c r="J66" i="5"/>
  <c r="K66" i="5"/>
  <c r="N66" i="5" s="1"/>
  <c r="J96" i="5"/>
  <c r="K96" i="5"/>
  <c r="N96" i="5" s="1"/>
  <c r="J114" i="5"/>
  <c r="K114" i="5"/>
  <c r="N114" i="5" s="1"/>
  <c r="J173" i="5"/>
  <c r="K173" i="5"/>
  <c r="N173" i="5" s="1"/>
  <c r="J174" i="5"/>
  <c r="K174" i="5"/>
  <c r="N174" i="5" s="1"/>
  <c r="J175" i="5"/>
  <c r="K175" i="5"/>
  <c r="N175" i="5" s="1"/>
  <c r="J176" i="5"/>
  <c r="K176" i="5"/>
  <c r="N176" i="5" s="1"/>
  <c r="J216" i="5"/>
  <c r="K216" i="5"/>
  <c r="N216" i="5" s="1"/>
  <c r="J217" i="5"/>
  <c r="K217" i="5"/>
  <c r="N217" i="5" s="1"/>
  <c r="J218" i="5"/>
  <c r="K218" i="5"/>
  <c r="N218" i="5" s="1"/>
  <c r="J283" i="5"/>
  <c r="K283" i="5"/>
  <c r="N283" i="5" s="1"/>
  <c r="J284" i="5"/>
  <c r="K284" i="5"/>
  <c r="N284" i="5" s="1"/>
  <c r="J285" i="5"/>
  <c r="K285" i="5"/>
  <c r="N285" i="5" s="1"/>
  <c r="J306" i="5"/>
  <c r="K306" i="5"/>
  <c r="N306" i="5" s="1"/>
  <c r="J371" i="5"/>
  <c r="K371" i="5"/>
  <c r="N371" i="5" s="1"/>
  <c r="J405" i="5"/>
  <c r="K405" i="5"/>
  <c r="N405" i="5" s="1"/>
  <c r="J406" i="5"/>
  <c r="K406" i="5"/>
  <c r="N406" i="5" s="1"/>
  <c r="J419" i="5"/>
  <c r="K419" i="5"/>
  <c r="N419" i="5" s="1"/>
  <c r="J428" i="5"/>
  <c r="K428" i="5"/>
  <c r="N428" i="5" s="1"/>
  <c r="J429" i="5"/>
  <c r="K429" i="5"/>
  <c r="N429" i="5" s="1"/>
  <c r="J430" i="5"/>
  <c r="K430" i="5"/>
  <c r="N430" i="5" s="1"/>
  <c r="J511" i="5"/>
  <c r="K511" i="5"/>
  <c r="N511" i="5" s="1"/>
  <c r="J512" i="5"/>
  <c r="K512" i="5"/>
  <c r="N512" i="5" s="1"/>
  <c r="J513" i="5"/>
  <c r="K513" i="5"/>
  <c r="N513" i="5" s="1"/>
  <c r="J514" i="5"/>
  <c r="K514" i="5"/>
  <c r="N514" i="5" s="1"/>
  <c r="J553" i="5"/>
  <c r="K553" i="5"/>
  <c r="N553" i="5" s="1"/>
  <c r="J307" i="5"/>
  <c r="K307" i="5"/>
  <c r="N307" i="5" s="1"/>
  <c r="J177" i="5"/>
  <c r="K177" i="5"/>
  <c r="N177" i="5" s="1"/>
  <c r="J251" i="5"/>
  <c r="K251" i="5"/>
  <c r="N251" i="5" s="1"/>
  <c r="J45" i="5"/>
  <c r="K45" i="5"/>
  <c r="N45" i="5" s="1"/>
  <c r="J46" i="5"/>
  <c r="K46" i="5"/>
  <c r="N46" i="5" s="1"/>
  <c r="J67" i="5"/>
  <c r="K67" i="5"/>
  <c r="N67" i="5" s="1"/>
  <c r="J97" i="5"/>
  <c r="K97" i="5"/>
  <c r="N97" i="5" s="1"/>
  <c r="J124" i="5"/>
  <c r="K124" i="5"/>
  <c r="N124" i="5" s="1"/>
  <c r="J125" i="5"/>
  <c r="K125" i="5"/>
  <c r="N125" i="5" s="1"/>
  <c r="J178" i="5"/>
  <c r="K178" i="5"/>
  <c r="N178" i="5" s="1"/>
  <c r="J206" i="5"/>
  <c r="K206" i="5"/>
  <c r="N206" i="5" s="1"/>
  <c r="J219" i="5"/>
  <c r="K219" i="5"/>
  <c r="N219" i="5" s="1"/>
  <c r="J252" i="5"/>
  <c r="K252" i="5"/>
  <c r="N252" i="5" s="1"/>
  <c r="J253" i="5"/>
  <c r="K253" i="5"/>
  <c r="N253" i="5" s="1"/>
  <c r="J286" i="5"/>
  <c r="K286" i="5"/>
  <c r="N286" i="5" s="1"/>
  <c r="J331" i="5"/>
  <c r="K331" i="5"/>
  <c r="N331" i="5" s="1"/>
  <c r="J332" i="5"/>
  <c r="K332" i="5"/>
  <c r="N332" i="5" s="1"/>
  <c r="J372" i="5"/>
  <c r="K372" i="5"/>
  <c r="N372" i="5" s="1"/>
  <c r="J554" i="5"/>
  <c r="K554" i="5"/>
  <c r="N554" i="5" s="1"/>
  <c r="J5" i="5"/>
  <c r="K5" i="5"/>
  <c r="N5" i="5" s="1"/>
  <c r="J25" i="5"/>
  <c r="K25" i="5"/>
  <c r="N25" i="5" s="1"/>
  <c r="J47" i="5"/>
  <c r="K47" i="5"/>
  <c r="N47" i="5" s="1"/>
  <c r="J48" i="5"/>
  <c r="K48" i="5"/>
  <c r="N48" i="5" s="1"/>
  <c r="J68" i="5"/>
  <c r="K68" i="5"/>
  <c r="N68" i="5" s="1"/>
  <c r="J69" i="5"/>
  <c r="K69" i="5"/>
  <c r="N69" i="5" s="1"/>
  <c r="J115" i="5"/>
  <c r="K115" i="5"/>
  <c r="N115" i="5" s="1"/>
  <c r="J116" i="5"/>
  <c r="K116" i="5"/>
  <c r="N116" i="5" s="1"/>
  <c r="J117" i="5"/>
  <c r="K117" i="5"/>
  <c r="N117" i="5" s="1"/>
  <c r="J179" i="5"/>
  <c r="K179" i="5"/>
  <c r="N179" i="5" s="1"/>
  <c r="J180" i="5"/>
  <c r="K180" i="5"/>
  <c r="N180" i="5" s="1"/>
  <c r="J181" i="5"/>
  <c r="K181" i="5"/>
  <c r="N181" i="5" s="1"/>
  <c r="J182" i="5"/>
  <c r="K182" i="5"/>
  <c r="N182" i="5" s="1"/>
  <c r="J183" i="5"/>
  <c r="K183" i="5"/>
  <c r="N183" i="5" s="1"/>
  <c r="J184" i="5"/>
  <c r="K184" i="5"/>
  <c r="N184" i="5" s="1"/>
  <c r="J185" i="5"/>
  <c r="K185" i="5"/>
  <c r="N185" i="5" s="1"/>
  <c r="J186" i="5"/>
  <c r="K186" i="5"/>
  <c r="N186" i="5" s="1"/>
  <c r="J187" i="5"/>
  <c r="K187" i="5"/>
  <c r="N187" i="5" s="1"/>
  <c r="J207" i="5"/>
  <c r="K207" i="5"/>
  <c r="N207" i="5" s="1"/>
  <c r="J220" i="5"/>
  <c r="K220" i="5"/>
  <c r="N220" i="5" s="1"/>
  <c r="J237" i="5"/>
  <c r="K237" i="5"/>
  <c r="N237" i="5" s="1"/>
  <c r="J254" i="5"/>
  <c r="K254" i="5"/>
  <c r="N254" i="5" s="1"/>
  <c r="J255" i="5"/>
  <c r="K255" i="5"/>
  <c r="N255" i="5" s="1"/>
  <c r="J256" i="5"/>
  <c r="K256" i="5"/>
  <c r="N256" i="5" s="1"/>
  <c r="J257" i="5"/>
  <c r="K257" i="5"/>
  <c r="N257" i="5" s="1"/>
  <c r="J258" i="5"/>
  <c r="K258" i="5"/>
  <c r="N258" i="5" s="1"/>
  <c r="J259" i="5"/>
  <c r="K259" i="5"/>
  <c r="N259" i="5" s="1"/>
  <c r="J287" i="5"/>
  <c r="K287" i="5"/>
  <c r="N287" i="5" s="1"/>
  <c r="J288" i="5"/>
  <c r="K288" i="5"/>
  <c r="N288" i="5" s="1"/>
  <c r="J308" i="5"/>
  <c r="K308" i="5"/>
  <c r="N308" i="5" s="1"/>
  <c r="J309" i="5"/>
  <c r="K309" i="5"/>
  <c r="N309" i="5" s="1"/>
  <c r="J310" i="5"/>
  <c r="K310" i="5"/>
  <c r="N310" i="5" s="1"/>
  <c r="J311" i="5"/>
  <c r="K311" i="5"/>
  <c r="N311" i="5" s="1"/>
  <c r="J312" i="5"/>
  <c r="K312" i="5"/>
  <c r="N312" i="5" s="1"/>
  <c r="J333" i="5"/>
  <c r="K333" i="5"/>
  <c r="N333" i="5" s="1"/>
  <c r="J334" i="5"/>
  <c r="K334" i="5"/>
  <c r="N334" i="5" s="1"/>
  <c r="J335" i="5"/>
  <c r="K335" i="5"/>
  <c r="N335" i="5" s="1"/>
  <c r="J336" i="5"/>
  <c r="K336" i="5"/>
  <c r="N336" i="5" s="1"/>
  <c r="J373" i="5"/>
  <c r="K373" i="5"/>
  <c r="N373" i="5" s="1"/>
  <c r="J374" i="5"/>
  <c r="K374" i="5"/>
  <c r="N374" i="5" s="1"/>
  <c r="J394" i="5"/>
  <c r="K394" i="5"/>
  <c r="N394" i="5" s="1"/>
  <c r="J431" i="5"/>
  <c r="K431" i="5"/>
  <c r="N431" i="5" s="1"/>
  <c r="J432" i="5"/>
  <c r="K432" i="5"/>
  <c r="N432" i="5" s="1"/>
  <c r="J433" i="5"/>
  <c r="K433" i="5"/>
  <c r="N433" i="5" s="1"/>
  <c r="J434" i="5"/>
  <c r="K434" i="5"/>
  <c r="N434" i="5" s="1"/>
  <c r="J435" i="5"/>
  <c r="K435" i="5"/>
  <c r="N435" i="5" s="1"/>
  <c r="J436" i="5"/>
  <c r="K436" i="5"/>
  <c r="N436" i="5" s="1"/>
  <c r="J437" i="5"/>
  <c r="K437" i="5"/>
  <c r="N437" i="5" s="1"/>
  <c r="J438" i="5"/>
  <c r="K438" i="5"/>
  <c r="N438" i="5" s="1"/>
  <c r="J439" i="5"/>
  <c r="K439" i="5"/>
  <c r="N439" i="5" s="1"/>
  <c r="J440" i="5"/>
  <c r="K440" i="5"/>
  <c r="N440" i="5" s="1"/>
  <c r="J478" i="5"/>
  <c r="K478" i="5"/>
  <c r="N478" i="5" s="1"/>
  <c r="J479" i="5"/>
  <c r="K479" i="5"/>
  <c r="N479" i="5" s="1"/>
  <c r="J480" i="5"/>
  <c r="K480" i="5"/>
  <c r="N480" i="5" s="1"/>
  <c r="J481" i="5"/>
  <c r="K481" i="5"/>
  <c r="N481" i="5" s="1"/>
  <c r="J482" i="5"/>
  <c r="K482" i="5"/>
  <c r="N482" i="5" s="1"/>
  <c r="J483" i="5"/>
  <c r="K483" i="5"/>
  <c r="N483" i="5" s="1"/>
  <c r="J484" i="5"/>
  <c r="K484" i="5"/>
  <c r="N484" i="5" s="1"/>
  <c r="J485" i="5"/>
  <c r="K485" i="5"/>
  <c r="N485" i="5" s="1"/>
  <c r="J486" i="5"/>
  <c r="K486" i="5"/>
  <c r="N486" i="5" s="1"/>
  <c r="J487" i="5"/>
  <c r="K487" i="5"/>
  <c r="N487" i="5" s="1"/>
  <c r="J488" i="5"/>
  <c r="K488" i="5"/>
  <c r="N488" i="5" s="1"/>
  <c r="J489" i="5"/>
  <c r="K489" i="5"/>
  <c r="N489" i="5" s="1"/>
  <c r="J515" i="5"/>
  <c r="K515" i="5"/>
  <c r="N515" i="5" s="1"/>
  <c r="J516" i="5"/>
  <c r="K516" i="5"/>
  <c r="N516" i="5" s="1"/>
  <c r="J517" i="5"/>
  <c r="K517" i="5"/>
  <c r="N517" i="5" s="1"/>
  <c r="J518" i="5"/>
  <c r="K518" i="5"/>
  <c r="N518" i="5" s="1"/>
  <c r="J534" i="5"/>
  <c r="K534" i="5"/>
  <c r="N534" i="5" s="1"/>
  <c r="J540" i="5"/>
  <c r="K540" i="5"/>
  <c r="N540" i="5" s="1"/>
  <c r="J555" i="5"/>
  <c r="K555" i="5"/>
  <c r="N555" i="5" s="1"/>
  <c r="J556" i="5"/>
  <c r="K556" i="5"/>
  <c r="N556" i="5" s="1"/>
  <c r="J6" i="5"/>
  <c r="K6" i="5"/>
  <c r="N6" i="5" s="1"/>
  <c r="J7" i="5"/>
  <c r="K7" i="5"/>
  <c r="N7" i="5" s="1"/>
  <c r="J8" i="5"/>
  <c r="K8" i="5"/>
  <c r="N8" i="5" s="1"/>
  <c r="J9" i="5"/>
  <c r="K9" i="5"/>
  <c r="N9" i="5" s="1"/>
  <c r="J26" i="5"/>
  <c r="K26" i="5"/>
  <c r="N26" i="5" s="1"/>
  <c r="J27" i="5"/>
  <c r="K27" i="5"/>
  <c r="N27" i="5" s="1"/>
  <c r="J28" i="5"/>
  <c r="K28" i="5"/>
  <c r="N28" i="5" s="1"/>
  <c r="J29" i="5"/>
  <c r="K29" i="5"/>
  <c r="N29" i="5" s="1"/>
  <c r="J49" i="5"/>
  <c r="K49" i="5"/>
  <c r="N49" i="5" s="1"/>
  <c r="J50" i="5"/>
  <c r="K50" i="5"/>
  <c r="N50" i="5" s="1"/>
  <c r="J51" i="5"/>
  <c r="K51" i="5"/>
  <c r="N51" i="5" s="1"/>
  <c r="J52" i="5"/>
  <c r="K52" i="5"/>
  <c r="N52" i="5" s="1"/>
  <c r="J53" i="5"/>
  <c r="K53" i="5"/>
  <c r="N53" i="5" s="1"/>
  <c r="J54" i="5"/>
  <c r="K54" i="5"/>
  <c r="N54" i="5" s="1"/>
  <c r="J55" i="5"/>
  <c r="K55" i="5"/>
  <c r="N55" i="5" s="1"/>
  <c r="J70" i="5"/>
  <c r="K70" i="5"/>
  <c r="N70" i="5" s="1"/>
  <c r="J71" i="5"/>
  <c r="K71" i="5"/>
  <c r="N71" i="5" s="1"/>
  <c r="J72" i="5"/>
  <c r="K72" i="5"/>
  <c r="N72" i="5" s="1"/>
  <c r="J73" i="5"/>
  <c r="K73" i="5"/>
  <c r="N73" i="5" s="1"/>
  <c r="J74" i="5"/>
  <c r="K74" i="5"/>
  <c r="N74" i="5" s="1"/>
  <c r="J75" i="5"/>
  <c r="K75" i="5"/>
  <c r="N75" i="5" s="1"/>
  <c r="J76" i="5"/>
  <c r="K76" i="5"/>
  <c r="N76" i="5" s="1"/>
  <c r="J77" i="5"/>
  <c r="K77" i="5"/>
  <c r="N77" i="5" s="1"/>
  <c r="J78" i="5"/>
  <c r="K78" i="5"/>
  <c r="N78" i="5" s="1"/>
  <c r="J79" i="5"/>
  <c r="K79" i="5"/>
  <c r="N79" i="5" s="1"/>
  <c r="J98" i="5"/>
  <c r="K98" i="5"/>
  <c r="N98" i="5" s="1"/>
  <c r="J99" i="5"/>
  <c r="K99" i="5"/>
  <c r="N99" i="5" s="1"/>
  <c r="J100" i="5"/>
  <c r="K100" i="5"/>
  <c r="N100" i="5" s="1"/>
  <c r="J101" i="5"/>
  <c r="K101" i="5"/>
  <c r="N101" i="5" s="1"/>
  <c r="J102" i="5"/>
  <c r="K102" i="5"/>
  <c r="N102" i="5" s="1"/>
  <c r="J103" i="5"/>
  <c r="K103" i="5"/>
  <c r="N103" i="5" s="1"/>
  <c r="J104" i="5"/>
  <c r="K104" i="5"/>
  <c r="N104" i="5" s="1"/>
  <c r="J118" i="5"/>
  <c r="K118" i="5"/>
  <c r="N118" i="5" s="1"/>
  <c r="J119" i="5"/>
  <c r="K119" i="5"/>
  <c r="N119" i="5" s="1"/>
  <c r="J120" i="5"/>
  <c r="K120" i="5"/>
  <c r="N120" i="5" s="1"/>
  <c r="J121" i="5"/>
  <c r="K121" i="5"/>
  <c r="N121" i="5" s="1"/>
  <c r="J126" i="5"/>
  <c r="K126" i="5"/>
  <c r="N126" i="5" s="1"/>
  <c r="J127" i="5"/>
  <c r="K127" i="5"/>
  <c r="N127" i="5" s="1"/>
  <c r="J128" i="5"/>
  <c r="K128" i="5"/>
  <c r="N128" i="5" s="1"/>
  <c r="J129" i="5"/>
  <c r="K129" i="5"/>
  <c r="N129" i="5" s="1"/>
  <c r="J130" i="5"/>
  <c r="K130" i="5"/>
  <c r="N130" i="5" s="1"/>
  <c r="J131" i="5"/>
  <c r="K131" i="5"/>
  <c r="N131" i="5" s="1"/>
  <c r="J132" i="5"/>
  <c r="K132" i="5"/>
  <c r="N132" i="5" s="1"/>
  <c r="J133" i="5"/>
  <c r="K133" i="5"/>
  <c r="N133" i="5" s="1"/>
  <c r="J134" i="5"/>
  <c r="K134" i="5"/>
  <c r="N134" i="5" s="1"/>
  <c r="J135" i="5"/>
  <c r="K135" i="5"/>
  <c r="N135" i="5" s="1"/>
  <c r="J136" i="5"/>
  <c r="K136" i="5"/>
  <c r="N136" i="5" s="1"/>
  <c r="J137" i="5"/>
  <c r="K137" i="5"/>
  <c r="N137" i="5" s="1"/>
  <c r="J138" i="5"/>
  <c r="K138" i="5"/>
  <c r="N138" i="5" s="1"/>
  <c r="J139" i="5"/>
  <c r="K139" i="5"/>
  <c r="N139" i="5" s="1"/>
  <c r="J140" i="5"/>
  <c r="K140" i="5"/>
  <c r="N140" i="5" s="1"/>
  <c r="J188" i="5"/>
  <c r="K188" i="5"/>
  <c r="N188" i="5" s="1"/>
  <c r="J189" i="5"/>
  <c r="K189" i="5"/>
  <c r="N189" i="5" s="1"/>
  <c r="J190" i="5"/>
  <c r="K190" i="5"/>
  <c r="N190" i="5" s="1"/>
  <c r="J191" i="5"/>
  <c r="K191" i="5"/>
  <c r="N191" i="5" s="1"/>
  <c r="J192" i="5"/>
  <c r="K192" i="5"/>
  <c r="N192" i="5" s="1"/>
  <c r="J193" i="5"/>
  <c r="K193" i="5"/>
  <c r="N193" i="5" s="1"/>
  <c r="J194" i="5"/>
  <c r="K194" i="5"/>
  <c r="N194" i="5" s="1"/>
  <c r="J195" i="5"/>
  <c r="K195" i="5"/>
  <c r="N195" i="5" s="1"/>
  <c r="J208" i="5"/>
  <c r="K208" i="5"/>
  <c r="N208" i="5" s="1"/>
  <c r="J209" i="5"/>
  <c r="K209" i="5"/>
  <c r="N209" i="5" s="1"/>
  <c r="J210" i="5"/>
  <c r="K210" i="5"/>
  <c r="N210" i="5" s="1"/>
  <c r="J211" i="5"/>
  <c r="K211" i="5"/>
  <c r="N211" i="5" s="1"/>
  <c r="J212" i="5"/>
  <c r="K212" i="5"/>
  <c r="N212" i="5" s="1"/>
  <c r="J221" i="5"/>
  <c r="K221" i="5"/>
  <c r="N221" i="5" s="1"/>
  <c r="J222" i="5"/>
  <c r="K222" i="5"/>
  <c r="N222" i="5" s="1"/>
  <c r="J223" i="5"/>
  <c r="K223" i="5"/>
  <c r="N223" i="5" s="1"/>
  <c r="J224" i="5"/>
  <c r="K224" i="5"/>
  <c r="N224" i="5" s="1"/>
  <c r="J225" i="5"/>
  <c r="K225" i="5"/>
  <c r="N225" i="5" s="1"/>
  <c r="J226" i="5"/>
  <c r="K226" i="5"/>
  <c r="N226" i="5" s="1"/>
  <c r="J227" i="5"/>
  <c r="K227" i="5"/>
  <c r="N227" i="5" s="1"/>
  <c r="J228" i="5"/>
  <c r="K228" i="5"/>
  <c r="N228" i="5" s="1"/>
  <c r="J229" i="5"/>
  <c r="K229" i="5"/>
  <c r="N229" i="5" s="1"/>
  <c r="J230" i="5"/>
  <c r="K230" i="5"/>
  <c r="N230" i="5" s="1"/>
  <c r="J238" i="5"/>
  <c r="K238" i="5"/>
  <c r="N238" i="5" s="1"/>
  <c r="J239" i="5"/>
  <c r="K239" i="5"/>
  <c r="N239" i="5" s="1"/>
  <c r="J260" i="5"/>
  <c r="K260" i="5"/>
  <c r="N260" i="5" s="1"/>
  <c r="J261" i="5"/>
  <c r="K261" i="5"/>
  <c r="N261" i="5" s="1"/>
  <c r="J262" i="5"/>
  <c r="K262" i="5"/>
  <c r="N262" i="5" s="1"/>
  <c r="J263" i="5"/>
  <c r="K263" i="5"/>
  <c r="N263" i="5" s="1"/>
  <c r="J264" i="5"/>
  <c r="K264" i="5"/>
  <c r="N264" i="5" s="1"/>
  <c r="J265" i="5"/>
  <c r="K265" i="5"/>
  <c r="N265" i="5" s="1"/>
  <c r="J266" i="5"/>
  <c r="K266" i="5"/>
  <c r="N266" i="5" s="1"/>
  <c r="J267" i="5"/>
  <c r="K267" i="5"/>
  <c r="N267" i="5" s="1"/>
  <c r="J268" i="5"/>
  <c r="K268" i="5"/>
  <c r="N268" i="5" s="1"/>
  <c r="J269" i="5"/>
  <c r="K269" i="5"/>
  <c r="N269" i="5" s="1"/>
  <c r="J270" i="5"/>
  <c r="K270" i="5"/>
  <c r="N270" i="5" s="1"/>
  <c r="J289" i="5"/>
  <c r="K289" i="5"/>
  <c r="N289" i="5" s="1"/>
  <c r="J290" i="5"/>
  <c r="K290" i="5"/>
  <c r="N290" i="5" s="1"/>
  <c r="J291" i="5"/>
  <c r="K291" i="5"/>
  <c r="N291" i="5" s="1"/>
  <c r="J292" i="5"/>
  <c r="K292" i="5"/>
  <c r="N292" i="5" s="1"/>
  <c r="J293" i="5"/>
  <c r="K293" i="5"/>
  <c r="N293" i="5" s="1"/>
  <c r="J313" i="5"/>
  <c r="K313" i="5"/>
  <c r="N313" i="5" s="1"/>
  <c r="J314" i="5"/>
  <c r="K314" i="5"/>
  <c r="N314" i="5" s="1"/>
  <c r="J315" i="5"/>
  <c r="K315" i="5"/>
  <c r="N315" i="5" s="1"/>
  <c r="J337" i="5"/>
  <c r="K337" i="5"/>
  <c r="N337" i="5" s="1"/>
  <c r="J338" i="5"/>
  <c r="K338" i="5"/>
  <c r="N338" i="5" s="1"/>
  <c r="J339" i="5"/>
  <c r="K339" i="5"/>
  <c r="N339" i="5" s="1"/>
  <c r="J340" i="5"/>
  <c r="K340" i="5"/>
  <c r="N340" i="5" s="1"/>
  <c r="J341" i="5"/>
  <c r="K341" i="5"/>
  <c r="N341" i="5" s="1"/>
  <c r="J342" i="5"/>
  <c r="K342" i="5"/>
  <c r="N342" i="5" s="1"/>
  <c r="J343" i="5"/>
  <c r="K343" i="5"/>
  <c r="N343" i="5" s="1"/>
  <c r="J344" i="5"/>
  <c r="K344" i="5"/>
  <c r="N344" i="5" s="1"/>
  <c r="J345" i="5"/>
  <c r="K345" i="5"/>
  <c r="N345" i="5" s="1"/>
  <c r="J346" i="5"/>
  <c r="K346" i="5"/>
  <c r="N346" i="5" s="1"/>
  <c r="J347" i="5"/>
  <c r="K347" i="5"/>
  <c r="N347" i="5" s="1"/>
  <c r="J348" i="5"/>
  <c r="K348" i="5"/>
  <c r="N348" i="5" s="1"/>
  <c r="J349" i="5"/>
  <c r="K349" i="5"/>
  <c r="N349" i="5" s="1"/>
  <c r="J354" i="5"/>
  <c r="K354" i="5"/>
  <c r="N354" i="5" s="1"/>
  <c r="J355" i="5"/>
  <c r="K355" i="5"/>
  <c r="N355" i="5" s="1"/>
  <c r="J356" i="5"/>
  <c r="K356" i="5"/>
  <c r="N356" i="5" s="1"/>
  <c r="J357" i="5"/>
  <c r="K357" i="5"/>
  <c r="N357" i="5" s="1"/>
  <c r="J358" i="5"/>
  <c r="K358" i="5"/>
  <c r="N358" i="5" s="1"/>
  <c r="J359" i="5"/>
  <c r="K359" i="5"/>
  <c r="N359" i="5" s="1"/>
  <c r="J360" i="5"/>
  <c r="K360" i="5"/>
  <c r="N360" i="5" s="1"/>
  <c r="J361" i="5"/>
  <c r="K361" i="5"/>
  <c r="N361" i="5" s="1"/>
  <c r="J362" i="5"/>
  <c r="K362" i="5"/>
  <c r="N362" i="5" s="1"/>
  <c r="J363" i="5"/>
  <c r="K363" i="5"/>
  <c r="N363" i="5" s="1"/>
  <c r="J364" i="5"/>
  <c r="K364" i="5"/>
  <c r="N364" i="5" s="1"/>
  <c r="J365" i="5"/>
  <c r="K365" i="5"/>
  <c r="N365" i="5" s="1"/>
  <c r="J366" i="5"/>
  <c r="K366" i="5"/>
  <c r="N366" i="5" s="1"/>
  <c r="J367" i="5"/>
  <c r="K367" i="5"/>
  <c r="N367" i="5" s="1"/>
  <c r="J368" i="5"/>
  <c r="K368" i="5"/>
  <c r="N368" i="5" s="1"/>
  <c r="J369" i="5"/>
  <c r="K369" i="5"/>
  <c r="N369" i="5" s="1"/>
  <c r="J375" i="5"/>
  <c r="K375" i="5"/>
  <c r="N375" i="5" s="1"/>
  <c r="J376" i="5"/>
  <c r="K376" i="5"/>
  <c r="N376" i="5" s="1"/>
  <c r="J377" i="5"/>
  <c r="K377" i="5"/>
  <c r="N377" i="5" s="1"/>
  <c r="J378" i="5"/>
  <c r="K378" i="5"/>
  <c r="N378" i="5" s="1"/>
  <c r="J379" i="5"/>
  <c r="K379" i="5"/>
  <c r="N379" i="5" s="1"/>
  <c r="J380" i="5"/>
  <c r="K380" i="5"/>
  <c r="N380" i="5" s="1"/>
  <c r="J381" i="5"/>
  <c r="K381" i="5"/>
  <c r="N381" i="5" s="1"/>
  <c r="J385" i="5"/>
  <c r="K385" i="5"/>
  <c r="N385" i="5" s="1"/>
  <c r="J386" i="5"/>
  <c r="K386" i="5"/>
  <c r="N386" i="5" s="1"/>
  <c r="J395" i="5"/>
  <c r="K395" i="5"/>
  <c r="N395" i="5" s="1"/>
  <c r="J396" i="5"/>
  <c r="K396" i="5"/>
  <c r="N396" i="5" s="1"/>
  <c r="J397" i="5"/>
  <c r="K397" i="5"/>
  <c r="N397" i="5" s="1"/>
  <c r="J398" i="5"/>
  <c r="K398" i="5"/>
  <c r="N398" i="5" s="1"/>
  <c r="J399" i="5"/>
  <c r="K399" i="5"/>
  <c r="N399" i="5" s="1"/>
  <c r="J400" i="5"/>
  <c r="K400" i="5"/>
  <c r="N400" i="5" s="1"/>
  <c r="J407" i="5"/>
  <c r="K407" i="5"/>
  <c r="N407" i="5" s="1"/>
  <c r="J408" i="5"/>
  <c r="K408" i="5"/>
  <c r="N408" i="5" s="1"/>
  <c r="J409" i="5"/>
  <c r="K409" i="5"/>
  <c r="N409" i="5" s="1"/>
  <c r="J410" i="5"/>
  <c r="K410" i="5"/>
  <c r="N410" i="5" s="1"/>
  <c r="J411" i="5"/>
  <c r="K411" i="5"/>
  <c r="N411" i="5" s="1"/>
  <c r="J412" i="5"/>
  <c r="K412" i="5"/>
  <c r="N412" i="5" s="1"/>
  <c r="J413" i="5"/>
  <c r="K413" i="5"/>
  <c r="N413" i="5" s="1"/>
  <c r="J414" i="5"/>
  <c r="K414" i="5"/>
  <c r="N414" i="5" s="1"/>
  <c r="J415" i="5"/>
  <c r="K415" i="5"/>
  <c r="N415" i="5" s="1"/>
  <c r="J420" i="5"/>
  <c r="K420" i="5"/>
  <c r="N420" i="5" s="1"/>
  <c r="J421" i="5"/>
  <c r="K421" i="5"/>
  <c r="N421" i="5" s="1"/>
  <c r="J422" i="5"/>
  <c r="K422" i="5"/>
  <c r="N422" i="5" s="1"/>
  <c r="J441" i="5"/>
  <c r="K441" i="5"/>
  <c r="N441" i="5" s="1"/>
  <c r="J442" i="5"/>
  <c r="K442" i="5"/>
  <c r="N442" i="5" s="1"/>
  <c r="J443" i="5"/>
  <c r="K443" i="5"/>
  <c r="N443" i="5" s="1"/>
  <c r="J444" i="5"/>
  <c r="K444" i="5"/>
  <c r="N444" i="5" s="1"/>
  <c r="J445" i="5"/>
  <c r="K445" i="5"/>
  <c r="N445" i="5" s="1"/>
  <c r="J446" i="5"/>
  <c r="K446" i="5"/>
  <c r="N446" i="5" s="1"/>
  <c r="J447" i="5"/>
  <c r="K447" i="5"/>
  <c r="N447" i="5" s="1"/>
  <c r="J448" i="5"/>
  <c r="K448" i="5"/>
  <c r="N448" i="5" s="1"/>
  <c r="J449" i="5"/>
  <c r="K449" i="5"/>
  <c r="N449" i="5" s="1"/>
  <c r="J450" i="5"/>
  <c r="K450" i="5"/>
  <c r="N450" i="5" s="1"/>
  <c r="J451" i="5"/>
  <c r="K451" i="5"/>
  <c r="N451" i="5" s="1"/>
  <c r="J452" i="5"/>
  <c r="K452" i="5"/>
  <c r="N452" i="5" s="1"/>
  <c r="J453" i="5"/>
  <c r="K453" i="5"/>
  <c r="N453" i="5" s="1"/>
  <c r="J454" i="5"/>
  <c r="K454" i="5"/>
  <c r="N454" i="5" s="1"/>
  <c r="J455" i="5"/>
  <c r="K455" i="5"/>
  <c r="N455" i="5" s="1"/>
  <c r="J456" i="5"/>
  <c r="K456" i="5"/>
  <c r="N456" i="5" s="1"/>
  <c r="J490" i="5"/>
  <c r="K490" i="5"/>
  <c r="N490" i="5" s="1"/>
  <c r="J491" i="5"/>
  <c r="K491" i="5"/>
  <c r="N491" i="5" s="1"/>
  <c r="J492" i="5"/>
  <c r="K492" i="5"/>
  <c r="N492" i="5" s="1"/>
  <c r="J493" i="5"/>
  <c r="K493" i="5"/>
  <c r="N493" i="5" s="1"/>
  <c r="J494" i="5"/>
  <c r="K494" i="5"/>
  <c r="N494" i="5" s="1"/>
  <c r="J495" i="5"/>
  <c r="K495" i="5"/>
  <c r="N495" i="5" s="1"/>
  <c r="J496" i="5"/>
  <c r="K496" i="5"/>
  <c r="N496" i="5" s="1"/>
  <c r="J497" i="5"/>
  <c r="K497" i="5"/>
  <c r="N497" i="5" s="1"/>
  <c r="J498" i="5"/>
  <c r="K498" i="5"/>
  <c r="N498" i="5" s="1"/>
  <c r="J499" i="5"/>
  <c r="K499" i="5"/>
  <c r="N499" i="5" s="1"/>
  <c r="J519" i="5"/>
  <c r="K519" i="5"/>
  <c r="N519" i="5" s="1"/>
  <c r="J520" i="5"/>
  <c r="K520" i="5"/>
  <c r="N520" i="5" s="1"/>
  <c r="J521" i="5"/>
  <c r="K521" i="5"/>
  <c r="N521" i="5" s="1"/>
  <c r="J522" i="5"/>
  <c r="K522" i="5"/>
  <c r="N522" i="5" s="1"/>
  <c r="J523" i="5"/>
  <c r="K523" i="5"/>
  <c r="N523" i="5" s="1"/>
  <c r="J524" i="5"/>
  <c r="K524" i="5"/>
  <c r="N524" i="5" s="1"/>
  <c r="J525" i="5"/>
  <c r="K525" i="5"/>
  <c r="N525" i="5" s="1"/>
  <c r="J526" i="5"/>
  <c r="K526" i="5"/>
  <c r="N526" i="5" s="1"/>
  <c r="J527" i="5"/>
  <c r="K527" i="5"/>
  <c r="N527" i="5" s="1"/>
  <c r="J528" i="5"/>
  <c r="K528" i="5"/>
  <c r="N528" i="5" s="1"/>
  <c r="J535" i="5"/>
  <c r="K535" i="5"/>
  <c r="N535" i="5" s="1"/>
  <c r="J536" i="5"/>
  <c r="K536" i="5"/>
  <c r="N536" i="5" s="1"/>
  <c r="J537" i="5"/>
  <c r="K537" i="5"/>
  <c r="N537" i="5" s="1"/>
  <c r="J538" i="5"/>
  <c r="K538" i="5"/>
  <c r="N538" i="5" s="1"/>
  <c r="J541" i="5"/>
  <c r="K541" i="5"/>
  <c r="N541" i="5" s="1"/>
  <c r="J542" i="5"/>
  <c r="K542" i="5"/>
  <c r="N542" i="5" s="1"/>
  <c r="J543" i="5"/>
  <c r="K543" i="5"/>
  <c r="N543" i="5" s="1"/>
  <c r="J544" i="5"/>
  <c r="K544" i="5"/>
  <c r="N544" i="5" s="1"/>
  <c r="J545" i="5"/>
  <c r="K545" i="5"/>
  <c r="N545" i="5" s="1"/>
  <c r="J546" i="5"/>
  <c r="K546" i="5"/>
  <c r="N546" i="5" s="1"/>
  <c r="J547" i="5"/>
  <c r="K547" i="5"/>
  <c r="N547" i="5" s="1"/>
  <c r="J557" i="5"/>
  <c r="K557" i="5"/>
  <c r="N557" i="5" s="1"/>
  <c r="J558" i="5"/>
  <c r="K558" i="5"/>
  <c r="N558" i="5" s="1"/>
  <c r="J559" i="5"/>
  <c r="K559" i="5"/>
  <c r="N559" i="5" s="1"/>
  <c r="J560" i="5"/>
  <c r="K560" i="5"/>
  <c r="N560" i="5" s="1"/>
  <c r="J561" i="5"/>
  <c r="K561" i="5"/>
  <c r="N561" i="5" s="1"/>
  <c r="J562" i="5"/>
  <c r="K562" i="5"/>
  <c r="N562" i="5" s="1"/>
  <c r="J563" i="5"/>
  <c r="K563" i="5"/>
  <c r="N563" i="5" s="1"/>
  <c r="J564" i="5"/>
  <c r="K564" i="5"/>
  <c r="N564" i="5" s="1"/>
  <c r="J565" i="5"/>
  <c r="K565" i="5"/>
  <c r="N565" i="5" s="1"/>
  <c r="J566" i="5"/>
  <c r="K566" i="5"/>
  <c r="N566" i="5" s="1"/>
  <c r="J30" i="5"/>
  <c r="K30" i="5"/>
  <c r="N30" i="5" s="1"/>
  <c r="J196" i="5"/>
  <c r="K196" i="5"/>
  <c r="N196" i="5" s="1"/>
  <c r="J197" i="5"/>
  <c r="K197" i="5"/>
  <c r="N197" i="5" s="1"/>
  <c r="J198" i="5"/>
  <c r="K198" i="5"/>
  <c r="N198" i="5" s="1"/>
  <c r="J387" i="5"/>
  <c r="K387" i="5"/>
  <c r="N387" i="5" s="1"/>
  <c r="J316" i="5"/>
  <c r="K316" i="5"/>
  <c r="N316" i="5" s="1"/>
  <c r="J350" i="5"/>
  <c r="K350" i="5"/>
  <c r="N350" i="5" s="1"/>
  <c r="L135" i="9" l="1"/>
  <c r="L267" i="9" s="1"/>
  <c r="I267" i="9"/>
</calcChain>
</file>

<file path=xl/sharedStrings.xml><?xml version="1.0" encoding="utf-8"?>
<sst xmlns="http://schemas.openxmlformats.org/spreadsheetml/2006/main" count="19723" uniqueCount="4424">
  <si>
    <t xml:space="preserve">Nivel </t>
  </si>
  <si>
    <t>AMAZONAS</t>
  </si>
  <si>
    <t>LIMA</t>
  </si>
  <si>
    <t>ANCASH</t>
  </si>
  <si>
    <t>JUNIN</t>
  </si>
  <si>
    <t>APURIMAC</t>
  </si>
  <si>
    <t>LAMBAYEQUE</t>
  </si>
  <si>
    <t>AREQUIPA</t>
  </si>
  <si>
    <t>PUNO</t>
  </si>
  <si>
    <t>AYACUCHO</t>
  </si>
  <si>
    <t>CUSCO</t>
  </si>
  <si>
    <t>CAJAMARCA</t>
  </si>
  <si>
    <t>CALLAO</t>
  </si>
  <si>
    <t>-MUL.DEP-</t>
  </si>
  <si>
    <t>HUANCAVELICA</t>
  </si>
  <si>
    <t>LORETO</t>
  </si>
  <si>
    <t>HUANUCO</t>
  </si>
  <si>
    <t>SAN MARTIN</t>
  </si>
  <si>
    <t>ICA</t>
  </si>
  <si>
    <t>PIURA</t>
  </si>
  <si>
    <t>LA LIBERTAD</t>
  </si>
  <si>
    <t>LIMA (Provincia)</t>
  </si>
  <si>
    <t>MADRE DE DIOS</t>
  </si>
  <si>
    <t>MOQUEGUA</t>
  </si>
  <si>
    <t>PASCO</t>
  </si>
  <si>
    <t>UCAYALI</t>
  </si>
  <si>
    <t>TUMBES</t>
  </si>
  <si>
    <t>TACNA</t>
  </si>
  <si>
    <t>GN</t>
  </si>
  <si>
    <t>GR</t>
  </si>
  <si>
    <t>GL</t>
  </si>
  <si>
    <t>GR UCAYALI</t>
  </si>
  <si>
    <t>MEJORAMIENTO E IMPLEMENTACION  DEL ESTADIO JORGE FOREST FOREST - DISTRITO DE YARINACOCHA-PROVINCIA DE CORONEL PORTILLO-REGION UCAYALI</t>
  </si>
  <si>
    <t>DEPORTE</t>
  </si>
  <si>
    <t>EN FORMULACION</t>
  </si>
  <si>
    <t>MEJORAMIENTO DEL CAMINO VECINAL PREVISTO - GARCILAZO DE LA VEGA - SANTA ANA DISTRITO DE PADRE ABAD , PROVINCIA DE PADRE ABAD - UCAYALI</t>
  </si>
  <si>
    <t>TRANSPORTE</t>
  </si>
  <si>
    <t>MEJORAMIENTO DEL CAMINO VECINAL DESDE PUERTO ESPERANZA HASTA LA COMUNIDAD NATIVA DE SAN MARCOS , PROVINCIA DE PURUS - UCAYALI</t>
  </si>
  <si>
    <t>MEJORAMIENTO DEL CAMINO VECINAL DESDE PUERTO ESPERANZA HASTA LA COMUNIDAD NATIVA DE SALON DE SHAMBUYACO , PROVINCIA DE PURUS - UCAYALI</t>
  </si>
  <si>
    <t>CREACION E IMPLEMENTACIÓN DE LA ESCUELA TÉCNICO SUPERIOR DE LA POLICÍA NACIONAL DEL PERÚ SEDE PUCALLPA - UBICADO EN EL SECTOR DOS DE MAYO - DISTRITO DE YARINACOCHA -PROVINCIA DE CORONEL PORTILLO-DEPARTAMENTO DE UCAYALI</t>
  </si>
  <si>
    <t>EDUCACIÓN</t>
  </si>
  <si>
    <t>INSTALACIÓN DEL SISTEMA DE AGUA POTABLE Y ALCANTARILLADO SANITARIO DEL SECTOR 2C - DISTRITO DE CALLERIA - YARINACOCHA, CORONEL PORTILLO - UCAYALI</t>
  </si>
  <si>
    <t>SANEAMIENTO</t>
  </si>
  <si>
    <t>MEJORAMIENTO DEL CAMINO VECINAL UC - 547 , DISTRITO DE CAMPOVERDE - CORONEL PORTILLO - UCAYALI</t>
  </si>
  <si>
    <t>MEJORAMIENTO DE LAS VIAS PERPENDICULARES AL JR. MASISEA  (DESDE JR. LAUREANO DEL AGUILA HASTA JR. EGLINTONG ENTRE AV. ANTUNEZ DE MAYOLO Y AV. AMAZONAS)-DISTRITO DE YARINACOCHA, PROVINCIA DE CORONEL PORTILLO - REGION UCAYALI</t>
  </si>
  <si>
    <t>CREACION DEL PARQUE INDUSTRIAL DE PUCALLPA EN EL DISTRITO DE YARINACOCHA, PROVINCIA DE CORONEL PORTILLO, DE LA REGIÓN UCAYALI</t>
  </si>
  <si>
    <t>INDUSTRIA</t>
  </si>
  <si>
    <t>MEJORAMIENTO DE LA ATENCION DE LOS SERVICIOS DE SALUD SEGUNDO NIVEL DE ATENCION, CATEGORIA II-2, SEXTO NIVEL DE COMPLEJIDAD HOSPITAL AMAZONICO, PROVINCIA DE CORONEL PORTILLO, DEPARTAMENTO DE UCAYALI</t>
  </si>
  <si>
    <t>SALUD</t>
  </si>
  <si>
    <t>MEJORAMIENTO DE LA GESTION INSTITUCIONAL DE LA SEDE CENTRAL Y DE LAS DIRECCIONES REGIONALES ADSCRITAS EN LA PROVINCIA DE CORONEL PORTILLO DEL GOBIERNO REGIONAL DE UCAYALI, REGION UCAYALI</t>
  </si>
  <si>
    <t>PLANEAMIENTO, GESTIÓN Y RESERVA DE CONTINGENCIA</t>
  </si>
  <si>
    <t>MD DE MANANTAY</t>
  </si>
  <si>
    <t>MEJORAMIENTO DE LA TRANSITABILIDAD VEHICULAR DE LA AV. MANANTAY (DESDE AV. TUPAC AMARU HASTA AV. RAMIRO PRIALE),, DISTRITO DE MANANTAY - CORONEL PORTILLO - UCAYALI</t>
  </si>
  <si>
    <t>MEJORAMIENTO DE LA TRANSITABILIDAD VEHICULAR Y PEATONAL DE LAS CALLE 4 (DESDE EL JR. 17 DE MAYO HASTA CALLE 17); CALLE 17 (DESDE LA AV. MANANTAY HASTA AV. COLONIZACION) Y JR. JOSE BALTA (DESDE EL JR. LOS LAURELES HASTA JR. RICARDO NITZUNA) DEL SECTOR 11, DISTRITO DE MANANTAY - CORONEL PORTILLO - UCAYALI</t>
  </si>
  <si>
    <t>MD DE SEPAHUA</t>
  </si>
  <si>
    <t>INSTALACION DEL SERVICIO DE PROTECCIÓN CONTRA INUNDACIONES EN VILLA SEPAHUA, DISTRITO DE SEPAHUA - ATALAYA - UCAYALI</t>
  </si>
  <si>
    <t>ORDEN PÚBLICO Y SEGURIDAD</t>
  </si>
  <si>
    <t>MD DE YARINACOCHA</t>
  </si>
  <si>
    <t>MEJORAMIENTO DEL CAMINO VECINAL ENTRE LA CC.NN  SAN FRANCISCO HASTA EL CASERIO ECHEGARAY - RUTA UC-560 Y R - 07- PUERTO CALLAO, DISTRITO DE YARINACOCHA - CORONEL PORTILLO - UCAYALI</t>
  </si>
  <si>
    <t>MEJORAMIENTO  DE VIA DE INTERCONEXION AL C.P. SAN JOSE DESDE PUERTO CALLAO, DISTRITO DE YARINACOCHA - CORONEL PORTILLO - UCAYALI</t>
  </si>
  <si>
    <t>MP DE CORONEL PORTILLO</t>
  </si>
  <si>
    <t>MEJORAMIENTO DE LAS VIAS: JR. LOS LIBERTADORES (JR. S. LORENZO/AV. MIRAFLORES), JR. C. VALLEJO (JR. S. LORENZO/AV. MIRAFLORES), JR. CAHUIDE (CA. S. MIGUEL/JR. J. F. SANCHEZ C.), JR. ARGENTINA (AV. MIRAFLORES/JR. J. F. SANCHEZ C.), JR. F  BOLOGNESI (JR. LOS LIBERTADORES/JR. LOS PINOS), CA. S. MIGUEL (JR. LOS LIBERTADORES/JR. CAHUIDE), DISTRITO DE CALLERIA, PROVINCIA DE CORONEL PORTILLO - UCAYALI</t>
  </si>
  <si>
    <t>MEJORAMIENTO DEL SISTEMA DE AGUA POTABLE DE LA CIUDAD DE PUCALLPA - CALLERÍA - CORONEL PORTILLO - UCAYALI</t>
  </si>
  <si>
    <t>MP DE PADRE ABAD</t>
  </si>
  <si>
    <t>MEJORAMIENTO Y AMPLIACION DE LOS SERVICIOS DE ALMACENAMIENTO, RECOLECCION,, TRANSPORTE Y DISPOSICION FINAL DE LOS RESIDUOS SOLIDOS MUNICIPALES DEL DISTRITO DE PADRE ABAD, PROVINCIA DE PADRE ABAD - UCAYALI</t>
  </si>
  <si>
    <t>AMBIENTE</t>
  </si>
  <si>
    <t>GR TUMBES</t>
  </si>
  <si>
    <t>MEJORAMIENTO DE LA CARRETERA UNA DE GATO Y CONSTRUCCION DEL PUENTE HEROE DEL 41 MELQUIADES QUEVEDO BARDALES DEL DISTRITO DE PAPAYAL , PROVINCIA DE ZARUMILLA - TUMBES</t>
  </si>
  <si>
    <t>MEJORAMIENTO DEL SERVICIO DE TRANSITABILIDAD EN LA RUTA DEPARTAMENTAL TU-107 EMP. CON TU-105 TRAMO BOCANA - LA CHOZA DE LOS DISTRITOS DE ZORRITOS - CASITAS, PROVINCIA DE CONTRALMIRANTE VILLAR, DEPARTAMENTO DE TUMBES</t>
  </si>
  <si>
    <t>INSTALACION DEL ESTADIO GRAN CHILIMAZA DEL DISTRITO DE TUMBES PROVINCIA DE TUMBES REGION TUMBES</t>
  </si>
  <si>
    <t>MD DE AGUAS VERDES</t>
  </si>
  <si>
    <t>MEJORAMIENTO DEL SERVICIO DE TRANSITABILIDAD VIAL Y PEATONAL EN EL AA.HH. LA CURVA DEL, DISTRITO DE AGUAS VERDES - ZARUMILLA - TUMBES</t>
  </si>
  <si>
    <t>MP DE CONTRALMIRANTE VILLAR</t>
  </si>
  <si>
    <t>CREACION DEL TERMINAL TERRESTRE DE PASAJEROS DEL DISTRITO DE ZORRITOS, PROVINCIA DE CONTRALMIRANTE VILLAR - TUMBES</t>
  </si>
  <si>
    <t>MP DE TUMBES</t>
  </si>
  <si>
    <t>MEJORAMIENTO DE LA INFRAESTRUCTURA VIAL URBANA DEL AA.HH. VIRGEN DEL CISNE EN EL CENTRO POBLADO ANDRÉS ARAUJO MORÁN, DISTRITO DE TUMBES, PROVINCIA DE TUMBES - TUMBES</t>
  </si>
  <si>
    <t>MEJORAMIENTO DE LA INFRAESTRUCTURA VIAL URBANA DEL A.H. CIUDADELA NOÉ I, II Y III ETAPA DISTRITO DE TUMBES, PROVINCIA DE TUMBES - TUMBES</t>
  </si>
  <si>
    <t>MP TUMBES</t>
  </si>
  <si>
    <t>AMPLIACION DEL SERVICIO DE ALCANTARILLADO Y CREACION DE LA PLANTA DE TRATAMIENTO DE AGUAS RESIDUALES DE LA CIUDAD  DE  TUMBES, PROVINCIA DE TUMBES - TUMBES</t>
  </si>
  <si>
    <t>MTC</t>
  </si>
  <si>
    <t>CONSTRUCCION DE LA VIA DE EVITAMIENTO DE TUMBES</t>
  </si>
  <si>
    <t>GR TACNA</t>
  </si>
  <si>
    <t>MEJORAMIENTO DEL SERVICIO DE EDUCACIÓN SUPERIOR Y CONSERVACIÓN DEL BIEN INMUEBLE URBANO MONUMENTAL EN EL IESPP. JOSÉ JIMÉNEZ BORJA EN EL DISTRITO DE TACNA, TACNA - TACNA</t>
  </si>
  <si>
    <t>MD DE ALTO DE LA ALIANZA</t>
  </si>
  <si>
    <t>CREACION DEL SERVICIO DE TRANSITABILIDAD SEL SECTOR ACHAHUECO-LIMITE CAMBAYA, DISTRITO DE CAIRANI - CANDARAVE - TACNA</t>
  </si>
  <si>
    <t>MD DE CAMILACA</t>
  </si>
  <si>
    <t>MEJORAMIENTO DE LA INFRAESTRUCTURA VIAL EN LA AV. CAPLINA- PROLONGACION DE LA AV. CAPLINA ENTRE EL TRAMO AV. VILAUTA - CARRETERA TACNA- CALANA- PACHIA, DISTRITO DE CALANA - TACNA - TACNA</t>
  </si>
  <si>
    <t>MD DE CIUDAD NUEVA</t>
  </si>
  <si>
    <t>MEJORAMIENTO DE LAS REDES AGUA Y DESAGUE DE LA AMPLIACION CIUDAD NUEVA, DISTRITO DE CIUDAD NUEVA - TACNA - TACNA</t>
  </si>
  <si>
    <t>INSTALACION DEL PARQUE ECOLOGICO RECREACIONAL  CIUDAD NUEVA, DISTRITO DE CIUDAD NUEVA - TACNA - TACNA</t>
  </si>
  <si>
    <t>MD DE CORONEL GREGORIO ALBARRACIN</t>
  </si>
  <si>
    <t>MEJORAMIENTO Y AMPLIACION DE LOS SERVICIOS ADMINISTRATIVOS Y DE GESTION  DE LA MUNICIPALIDAD, DISTRITO DE CORONEL GREGORIO ALBARRACIN LANCHIPA - TACNA - TACNA</t>
  </si>
  <si>
    <t>CREACION DE SERVICIOS DEPORTIVOS, CULTURALES Y ARTISTICOS EN EL, DISTRITO DE CORONEL GREGORIO ALBARRACIN LANCHIPA - TACNA - TACNA</t>
  </si>
  <si>
    <t>MD DE POCOLLAY</t>
  </si>
  <si>
    <t>CONSTRUCCION DE LA TROCHA CARROZABLE TRAMO COROPURO - EMPALME CHILIVISANI, PROVINCIA DE TARATA - TACNA</t>
  </si>
  <si>
    <t>CONSTRUCCION DE LA TROCHA CARROZABLE COROPURO - AGUA MILAGRO, DISTRITO DE HEROES ALBARRACIN CHUCATAMANI - TARATA - TACNA</t>
  </si>
  <si>
    <t>MP DE CANDARAVE</t>
  </si>
  <si>
    <t>MEJORAMIENTO DEL SERVICIO DE AGUA DEL SISTEMA DE ALMACENAMIENTO Y CONDUCCIÓN DE RIEGO DE LA SECCIÓN N 01, SECCIÓN N 02, SECCIÓN N 03, SECCIÓN N 04, SECCIÓN PALLATA, SECCIÓN TOTORA, SECCIÓN LA ESPERANZA EN EL C.P. SANTA CRUZ, DISTRITO Y, PROVINCIA DE CANDARAVE - TACNA</t>
  </si>
  <si>
    <t>AGROPECUARIA</t>
  </si>
  <si>
    <t>GR SAN MARTIN</t>
  </si>
  <si>
    <t>REHABILITACION Y MEJORAMIENTO DEL CANAL PRINCIPAL CUMBAZA, DISTRITOS DE MORALES, TARAPOTO Y JUAN GUERRA, PROVINCIA Y REGION DE SAN MARTIN</t>
  </si>
  <si>
    <t>REHABILITACION Y MEJORAMIENTO DEL CAMINO VECINAL TRAMO SAN JUAN - SION , DISTRITO DE CAMPANILLA - MARISCAL CACERES - SAN MARTIN</t>
  </si>
  <si>
    <t>MEJORAMIENTO DE LOS SERVICIOS DE SUELOS DEGRADADOS CON APTITUD AGROPECUARIA Y FORESTAL EN LA REGIÓN SAN MARTIN</t>
  </si>
  <si>
    <t>CONSTRUCCION Y MEJORAMIENTO DE LA CARRETERA DEPARTAMENTAL AM-112 TRAMO RODRIGUEZ DE MENDOZA - OMIA - NUEVA GALILEA - SELVA ALEGRE, EN LOS DEPARTAMENTOS DE AMAZONAS Y SAN MARTIN</t>
  </si>
  <si>
    <t>MEJORAMIENTO Y AMPLIACION DE LOS SISTEMAS DE AGUA POTABLE, ALCANTARILLADO Y TRATAMIENTO DE AGUAS RESIDUALES DE LAS LOCALIDADES DE TARAPOTO, MORALES Y LA BANDA DE SHILCAYO , PROVINCIA DE SAN MARTIN - SAN MARTIN</t>
  </si>
  <si>
    <t>MD DE CAYNARACHI</t>
  </si>
  <si>
    <t>REHABILITACION Y MEJORAMIENTO DEL CAMINO VECINAL TRAMO: ALIANZA, CARACHAMAYOC, SAN JUAN DE SHANUSI, ALFONSO UGARTE, SAN MIGUEL, SAN HILARION, COPAL, NUEVO LAMAS, PINTUYACU, PINTUYAQUILLO, CONVENTO, DISTRITO DE CAYNARACHI - LAMAS - SAN MARTIN</t>
  </si>
  <si>
    <t>MD DE HABANA</t>
  </si>
  <si>
    <t>MEJORAMIENTO DEL SISTEMA DE RIEGO CAPELLANIA-SAN JOSE- MISHO, DISTRITO DE HABANA - MOYOBAMBA - SAN MARTIN</t>
  </si>
  <si>
    <t>MD DE LA BANDA DE SHILCAYO</t>
  </si>
  <si>
    <t>INSTALACION DEL SISTEMA DE AGUA POTABLE, ALCANTARILLADO  Y TRATAMIENTO DE AGUAS RESIDUALES DE LAS AA.VV. EL EDEN Y LA VICTORIA, DISTRITO DE LA BANDA DE SHILCAYO - SAN MARTIN - SAN MARTIN</t>
  </si>
  <si>
    <t>MD DE NUEVO PROGRESO</t>
  </si>
  <si>
    <t>MEJORAMIENTO DEL MERCADO MODELO DE ABASTOS, DISTRITO DE NUEVO PROGRESO - TOCACHE - SAN MARTIN</t>
  </si>
  <si>
    <t>COMERCIO</t>
  </si>
  <si>
    <t>MD DE POLVORA</t>
  </si>
  <si>
    <t>INSTALACION DE LOS SERVICIOS DE PROTECCIÓN EN EL MARGEN IZQUIERDO DEL RÍO PACOTA EN LA LOCALIDAD DE POLVORA, DISTRITO DE POLVORA - TOCACHE - SAN MARTIN</t>
  </si>
  <si>
    <t>INSTALACION DE LOS SERVICIOS DE PROTECCIÓN CONTRA INUNDACIONES  EN EL SECTOR DE SAN MIGUEL - FLOR NACIENTE - NUEVA PATÁZ, EN AMBAS MÁRGENES DEL RÍO CHALLHUAYACU, EN LA LOCALIDAD DE NUEVO HORIZONTE, DISTRITO DE POLVORA - TOCACHE - SAN MARTIN</t>
  </si>
  <si>
    <t>MD DE SORITOR</t>
  </si>
  <si>
    <t>MEJORAMIENTO DEL SERVICIO DE TRANSITABILIDAD DEL CAMINO VECINAL CRUCE SANTA ROSA - CASERIO SAN MIGUEL Y ACCESO AL PUERTO EL OBRERO, DISTRITO DE SORITOR - MOYOBAMBA - SAN MARTIN</t>
  </si>
  <si>
    <t>AMPLIACION Y MEJORAMIENTO DE LAS CONDICIONES BASICAS DEL SERVICIO EDUCATIVO EN LOS NIVELES INICIAL, PRIMARIA Y SECUNDARIA DE LA I.E.N 00907 - LOCALIDAD DE VILLA HERMOSA, DISTRITO DE SORITOR - MOYOBAMBA - SAN MARTIN</t>
  </si>
  <si>
    <t>MD DE UCHIZA</t>
  </si>
  <si>
    <t>AMPLIACION Y MEJORAMIENTO DEL SERVICIO DE AGUA POTABLE Y SANEAMIENTO DE LA LOCALIDAD DE UCHIZA, DISTRITO DE UCHIZA - TOCACHE - SAN MARTIN</t>
  </si>
  <si>
    <t>MD DE YURACYACU</t>
  </si>
  <si>
    <t>INSTALACION DE LA DEFENSA RIBEREÑA, MARGEN DERECHA DEL RIO MAYO EN LOS SECTORES LIMONES, BELLAVISTA Y RIO SECO., DISTRITO DE YURACYACU - RIOJA - SAN MARTIN</t>
  </si>
  <si>
    <t>MD SAN FERNANDO</t>
  </si>
  <si>
    <t>CREACION DEL SERVICIO DE AGUA POTABLE DE LAS LOCALIDADES DE DE LETICIA, PERLAMAYO, NUEVO ORIENTE, SANTA CLARA, ALTO MICHUCO, BAJO MICHUCO Y POLO PUNTA, DISTRITO DE SAN FERNANDO - RIOJA - SAN MARTIN</t>
  </si>
  <si>
    <t>MP DE BELLAVISTA</t>
  </si>
  <si>
    <t>MEJORAMIENTO DEL SERVICIO DE AGUA PARA RIEGO EN LA LOCALIDAD DE NUEVO UTCUBAMBA,DISTRITO DE BELLAVISTA, PROVINCIA DE BELLAVISTA - SAN MARTIN</t>
  </si>
  <si>
    <t>MP DE HUALLAGA</t>
  </si>
  <si>
    <t>MEJORAMIENTO DE LA TROCHA CARROZABLE R-10, SM-850, SM-856, SAPOSOA (PUENTE COLGANTE PEATONAL CANTORCILLO) SECTOR SAN MIGUEL, EL DORADO, NUEVO HORIZONTE, SANTA CLARA, DISTRITO DE SAPOSOA, PROVINCIA DE HUALLAGA - SAN MARTIN</t>
  </si>
  <si>
    <t>MP DE LAMAS</t>
  </si>
  <si>
    <t>MEJORAMIENTO INTEGRAL DE LAS CONDICIONES BÁSICAS  EN LA  I.E. N 0292, DISTRITO DE TABALOSOS, PROVINCIA DE LAMAS - SAN MARTIN</t>
  </si>
  <si>
    <t>MP DE MARISCAL CACERES</t>
  </si>
  <si>
    <t>CREACION DEL COMPLEJO DEPORTIVO DE LA CIUDAD DE JUANJUI, DISTRITO DE JUANJUI, PROVINCIA DE MARISCAL CACERES - SAN MARTIN</t>
  </si>
  <si>
    <t>CONSTRUCCION DEL CIRCUITO VIAL EN LA CIUDAD DE JUANUUI, DISTRITO DE  JUANJUI, PROVINCIA DE MARISCAL CACERES - SAN MARTIN</t>
  </si>
  <si>
    <t>MP DE MOYOBAMBA</t>
  </si>
  <si>
    <t>MEJORAMIENTO DEL CAMINO VECINAL EMP. SM - 628 (SECTOR EL MILAGRO) - LOS CLAVELES - LA LIMA, EMP. R106 (KM. 2+700) - EMP. R99 (KM 1+670), EMP. R106 (KM. 4+120) - EMP. SM - 638 (PALMERAS DE OROMINA), DISTRITOS DE MOYOBAMBA Y SORITOR, PROVINCIA DE MOYOBAMBA - SAN MARTIN</t>
  </si>
  <si>
    <t>MEJORAMIENTO DEL SERVICIO VIAL EN LAS CALLES PRINCIPALES DE LA ASOCIACION DE VIVIENDA LOS ALGARROBOS DE LA CIUDAD DE MOYOBAMBA, DISTRITO DE MOYOBAMBA, PROVINCIA DE MOYOBAMBA - SAN MARTIN</t>
  </si>
  <si>
    <t>MEJORAMIENTO DEL SERVICIO AEROPORTUARIO EN EL ALTOMAYO, PROVINCIA DE MOYOBAMBA - SAN MARTIN</t>
  </si>
  <si>
    <t>MP DE RIOJA</t>
  </si>
  <si>
    <t>MEJORAMIENTO DEL SERVICIO DE AGUA DEL SISTEMA DE RIEGO DEL CANAL EL MILAGRO, DISTRITO DE AWAJUN, PROVINCIA DE RIOJA - SAN MARTIN</t>
  </si>
  <si>
    <t>MEJORAMIENTO DEL CAMINO VECINAL SM-609 , TRAMO: EMP.PE-05N( RIOJA - YORONGOS),DISTRITOS DE RIOJA Y YORONGOS, PROVINCIA DE RIOJA - SAN MARTIN</t>
  </si>
  <si>
    <t>MP DE TOCACHE</t>
  </si>
  <si>
    <t>MEJORAMIENTO DEL SERVICIO EDUCATIVO EN LA INSTITUCION EDUCATIVA N 0413, CIUDAD DE TOCACHE, DISTRITO DE TOCACHE, PROVINCIA DE TOCACHE - SAN MARTIN</t>
  </si>
  <si>
    <t>MEJORAMIENTO DEL SERVICIO DE ESPARCIMIENTO DEL MALECÓN HUALLAGA, DISTRITO DE TOCACHE, PROVINCIA DE TOCACHE - SAN MARTIN</t>
  </si>
  <si>
    <t>CREACION DE LOS SERVICIOS DE PROTECCION DE AMBAS MARGENES DEL RIO TOCACHE TRAMO PALO BLANCO - RIO HUALLAGA, DISTRITO DE TOCACHE, PROVINCIA DE TOCACHE - SAN MARTIN</t>
  </si>
  <si>
    <t>GR PUNO</t>
  </si>
  <si>
    <t>MEJORAMIENTO DE LA CARRETERA PU-668 (CAPACHICA) - SIALE - DV. PARAMIS - CAMPANARIO - CCOTOS &amp; (PU-119) TRAMO: PARAMIS - SIALE EN EL DISTRITO  DE CAPACHICA, PROVINCIA DE PUNO - PUNO</t>
  </si>
  <si>
    <t>MEJORAMIENTO DE LA GESTION INTEGRADA DE LOS RECURSOS HIDRICOS EN CUENCAS DE LA REGION PUNO</t>
  </si>
  <si>
    <t>MEJORAMIENTO DEL SERVICIO EDUCATIVO EN LA INSTITUCION EDUCATIVA SECUNDARIA POLITECNICO REGIONAL LOS ANDES DE JULIACA, PROVINCIA DE SAN ROMAN - PUNO</t>
  </si>
  <si>
    <t>MEJORAMIENTO DE LA CARRETERA EMP. PE-34I (ASIRUNI)-COTACUCHO-SICTA-ALTO CHALLAPA-CARTAHUYO-ROSASPATA-ÑAPA PAMPA-POMAOCA SULLCA-HUAYRAPATA-QUEQUERANA-EMP. PE-34I (NINANTAYA), DISTS. VILQUECHICO-ROSASPATA-MOHO-HUAYRAPATA, PROV. HUANCANÉ Y MOHO-PUNO</t>
  </si>
  <si>
    <t>MD DE ANAPIA</t>
  </si>
  <si>
    <t>MEJORAMIENTO SISTEMA AGUA MANANTAY, DISTRITO DE ANAPIA - YUNGUYO - PUNO</t>
  </si>
  <si>
    <t>INSTALACION AA AA, DISTRITO DE ANAPIA - YUNGUYO - PUNO</t>
  </si>
  <si>
    <t>MD DE DESAGUADERO</t>
  </si>
  <si>
    <t>INSTALACION DEL SISTEMA DE RIEGO POR ASPERSION EN LA COMUNIDAD CAMPESINA LUPACA, DISTRITO DE DESAGUADERO - CHUCUITO - PUNO</t>
  </si>
  <si>
    <t>INSTALACION DEL SISTEMA DE RIEGO TECNIFICADO EN LA COMUNIDAD DE CARANCAS, DISTRITO DE DESAGUADERO - CHUCUITO - PUNO</t>
  </si>
  <si>
    <t>MD DE OLLACHEA</t>
  </si>
  <si>
    <t>CREACION DEL CAMINO VECINAL ENTRE LA LOCALIDAD DE OLLACHEA Y LA COMUNIDAD DE CHIA ALTIPLANO DEL DISTRITO DE OLLACHEA, PROVINCIA DE CARABAYA - PUNO</t>
  </si>
  <si>
    <t>MD DE PAUCARCOLLA</t>
  </si>
  <si>
    <t>INSTALACION DEL SERVICIO DE AGUA DEL SISTEMA DE RIEGO TOTORANI, CAQUENI, DISTRITO DE PAUCARCOLLA - PUNO - PUNO</t>
  </si>
  <si>
    <t>MD DE PILCUYO</t>
  </si>
  <si>
    <t>MEJORAMIENTO Y AMPLIACION DEL SISTEMA DE AGUA POTABLE Y DISPOSICION SANITARIA DE EXCRETAS EN EL CENTRO POBLADO DE TICONA CUSULLACA, DISTRITO DE PILCUYO - EL COLLAO - PUNO</t>
  </si>
  <si>
    <t>INSTALACION DE MODULOS DE RIEGO POR ASPERSION EN EL AMBITO DE PILCUYO, DISTRITO DE PILCUYO - EL COLLAO - PUNO</t>
  </si>
  <si>
    <t>MD DE POTONI</t>
  </si>
  <si>
    <t>CONSTRUCCION SISTEMA DE IRRIGACION SAPAPUJIO II ETAPA, DISTRITO DE POTONI - AZANGARO - PUNO</t>
  </si>
  <si>
    <t>MD DE SANTA ROSA - MAZOCRUZ</t>
  </si>
  <si>
    <t>MEJORAMIENTO Y AMPLIACIÓN DE LOS SERVICIOS DE AGUA POTABLE, ALCANTARILLADO Y PLANTA DE TRATAMIENTO DE AGUAS RESIDUALES DE LA CIUDAD DE MAZOCRUZ, DISTRITO DE SANTA ROSA - EL COLLAO - PUNO</t>
  </si>
  <si>
    <t>MD DE SANTIAGO DE PUPUJA</t>
  </si>
  <si>
    <t>INSTALACION DE LA INFRAESTRUCTURA MAYOR PARA EL SISTEMA INTEGRAL DE RIEGO TECNIFICADO EN EL, DISTRITO DE SANTIAGO DE PUPUJA - AZANGARO - PUNO</t>
  </si>
  <si>
    <t>MINAG</t>
  </si>
  <si>
    <t>INSTALACION DEL SERVICIO DE AGUA PARA RIEGO PASINCHA AZANGARO DISTRITO DE AZANGARO, PROVINCIA DE AZANGARO, DEPARTAMENTO PUNO</t>
  </si>
  <si>
    <t>INSTALACION DEL SERVICIO DE AGUA PARA EL SISTEMA DE RIEGO ASILLO-AZANGARO DISTRITOS DE ASILLO Y AZANGARO, PROVINCIA DE AZANGARO, REGION PUNO</t>
  </si>
  <si>
    <t>MEJORAMIENTO Y AMPLIACION DEL SERVICIO DE AGUA PARA RIEGO EN DIEZ COMUNIDADES DEL DISTRITO DE LAMPA, PROVINCIA DE LAMPA, REGION PUNO</t>
  </si>
  <si>
    <t>INSTALACION DEL SERVICIO DE AGUA PARA EL SISTEMA DE RIEGO CAPACHICA, DISTRITO DE CAPACHICA, PROVINCIA DE PUNO, REGION PUNO</t>
  </si>
  <si>
    <t>MP DE AZANGARO</t>
  </si>
  <si>
    <t>INSTALACION DEL SERVICIO DE SANEAMIENTO BÁSICO INTEGRAL EN LA MICRO CUENCA AZÁNGARO II ZONA ALTA, PROVINCIA DE AZANGARO - PUNO</t>
  </si>
  <si>
    <t>AMPLIACION Y MEJORAMIENTO DEL SISTEMA DE AGUA POTABLE Y ALCANTARILLADO EN LA ZONA SUR DE LA LOCALIDAD DE AZÁNGARO ,DISTRITO DE AZANGARO, PROVINCIA DE AZANGARO - PUNO</t>
  </si>
  <si>
    <t>MP DE CHUCUITO - JULI</t>
  </si>
  <si>
    <t>MEJORAMIENTO DE LOS SERVICIOS EDUCATIVOS EN LAS INSTITUCIONES EDUCATIVAS SECUNDARIAS TÉCNICO AGROPECUARIO DEL DISTRITO DE JULI, PROVINCIA DE CHUCUITO - PUNO</t>
  </si>
  <si>
    <t>MEJORAMIENTO DE LA PRESTACIÓN DE SERVICIOS DEPORTIVOS EN EL ESTADIO MUNICIPAL DE LA CIUDAD DE JULI, PROVINCIA DE CHUCUITO - PUNO</t>
  </si>
  <si>
    <t>MP DE EL COLLAO</t>
  </si>
  <si>
    <t>MEJORAMIENTO DEL SERVICIO EDUCATIVO EN LAS INSTITUCIONES EDUCATIVAS, I.E.S. YACANGO, I.E.P. 70178, I.E.P. 70711, I.E.P. 70730, DEL CENTRO POBLADO DE KANCCORA YACANGO, DISTRITO DE ILAVE, PROVINCIA DE EL COLLAO - PUNO</t>
  </si>
  <si>
    <t>MEJORAMIENTO DEL SERVICIO DE TRANSFERENCIA DE BIOTECNOLOGÍAS REPRODUCTIVAS EN LOS DISTRITOS DE ILAVE, PILCUYO, CONDURIRI, CAPAZO Y MAZO CRUZ, PROVINCIA DE EL COLLAO - PUNO</t>
  </si>
  <si>
    <t>MEJORAMIENTO DEL SERVICIO DE EDUCACIÓN SECUNDARIA EN LA I.E. JOSÉ CARLOS MARIÁTEGUI  DE LA CIUDAD DE ILAVE, DEL DISTRITO DE ILAVE, PROVINCIA DE EL COLLAO - PUNO</t>
  </si>
  <si>
    <t>MP DE LAMPA</t>
  </si>
  <si>
    <t>MEJORAMIENTO Y AMPLIACIÓN DE LA PRESTACIÓN DE SERVICIOS DEPORTIVOS EN EL ESTADIO FERNANDO ROMERO CARREON DE LA CIUDAD DE LAMPA, DISTRITO DE LAMPA, PROVINCIA DE LAMPA - PUNO</t>
  </si>
  <si>
    <t>MP DE MELGAR</t>
  </si>
  <si>
    <t>MEJORAMIENTO DE LA TRANSITABILIDAD VEHICULAR Y PEATONAL EN LOS JIRONES MARISCAL CASTILLA, PIEROLA, P. VILCAPAZA, PROLONGACION GARCILAZO, LA MAR, PROGRESO, BENAVIDES Y MANCO CAPAC DE LA CIUDAD DE AYAVIRI DISTRITO DE AYAVIRI, PROVINCIA DE MELGAR - PUNO</t>
  </si>
  <si>
    <t>MP DE PUNO</t>
  </si>
  <si>
    <t>MEJORAMIENTO DEL SERVICIO EDUCATIVO DE LAS INSTITUCIONES EDUCATIVAS DE NIVEL PRIMARIO N 70018, 70026, 70090, 70717, DE LA CIUDAD DE PUNO, PROVINCIA DE PUNO - PUNO</t>
  </si>
  <si>
    <t>MEJORAMIENTO  Y CREACION DE LA AVENIDA COSTANERA SUR, TRAMO JIRON LUIS BANCHERO ROSSI - AVENIDA PRIMAVERA - JIRON LUCERO - PANAMERICANA SUR INTERSECCION VIAL AVENIDA EL ESTUDIANTE, DISTRITO DE PUNO, PROVINCIA DE PUNO - PUNO</t>
  </si>
  <si>
    <t>MEJORAMIENTO DE LA INFRAESTRUCTURA DE OBRAS DE CABECERA DEL SISTEMA DE AGUA POTABLE EN LA CIUDAD DE PUNO, PROVINCIA DE PUNO - PUNO</t>
  </si>
  <si>
    <t>MP DE SAN ANTONIO DE PUTINA</t>
  </si>
  <si>
    <t>MEJORAMIENTO Y REHABILITACION DE LA CARRETERA DESVIO COJATA - C.P.RINCONADA - C.P. CERRO LUNAR DEL DISTRITO DE ANANEA, PROVINCIA DE SAN ANTONIO DE PUTINA - PUNO</t>
  </si>
  <si>
    <t>MP DE SAN ROMAN</t>
  </si>
  <si>
    <t>MEJORAMIENTO DE LOS SERVICIOS DE EDUCACIÓN SECUNDARIA DE LA I.E.S. G.U.E. LAS MERCEDES  DEL BARRIO SANTA BARBARA, DISTRITO DE JULIACA, PROVINCIA DE SAN ROMAN - PUNO</t>
  </si>
  <si>
    <t>INSTALACION DEL SERVICIO DE AGUA POTABLE Y ALCANTARILLADO EN EL SECTOR ESCURI DEL CONO NOR ESTE, DISTRITO DE JULIACA, PROVINCIA DE SAN ROMAN - PUNO</t>
  </si>
  <si>
    <t>INSTALACION DEL SERVICIO DE AGUA POTABLE Y ALCANTARILLADO EN LA ZONA NOR ESTE DE LA CIUDAD DE JULIACA, PROVINCIA DE SAN ROMAN - PUNO</t>
  </si>
  <si>
    <t>INSTALACION DE LOS SERVICIOS DE AGUA POTABLE Y ALCANTARILLADO EN LA ZONA ESTE DE LA CIUDAD DE JULIACA, PROVINCIA DE SAN ROMAN - PUNO</t>
  </si>
  <si>
    <t>INSTALACION DEL SERVICIO DE AGUA POTABLE Y ALCANTARILLADO EN LA ZONA NOR OESTE DE LA CIUDAD DE JULIACA, PROVINCIA DE SAN ROMAN - PUNO</t>
  </si>
  <si>
    <t>MEJORAMIENTO Y AMPLIACION DE LOS SERVICIOS DEL SISTEMA DE AGUA POTABLE Y ALCANTARILLADO EN LA ZONA SUR DE CIUDAD DE JULIACA, PROVINCIA DE SAN ROMAN - PUNO</t>
  </si>
  <si>
    <t>REHABILITACION Y MEJORAMIENTO DE LA CARRETERA JULIACA - HUANCANE</t>
  </si>
  <si>
    <t>CONSTRUCCION DE LA VIA DE EVITAMIENTO DE LA CIUDAD DE JULIACA</t>
  </si>
  <si>
    <t>MEJORAMIENTO Y CONSTRUCCION DE LA CARRETERA PUNO - DESAGUADERO</t>
  </si>
  <si>
    <t>REHABILITACION Y MEJORAMIENTO DE LA CARRETERA PUTINA-SANDIA-SAN JUAN DEL ORO-FRONTERA CON BOLIVIA</t>
  </si>
  <si>
    <t>SUNAT</t>
  </si>
  <si>
    <t>MEJORAMIENTO DEL SERVICIO DE CUSTODIA DE BIENES, MERCANCÍAS E INSUMOS QUÍMICOS PROVENIENTES DE LAS ACCIONES DE CONTROL, FISCALIZACIÓN Y LUCHA CONTRA EL CONTRABANDO DE LA SUNAT EN LA CIUDAD DE PUNO, PROVINCIA DE PUNO, REGION PUNO</t>
  </si>
  <si>
    <t>MP SULLANA</t>
  </si>
  <si>
    <t>MEJORAMIENTO Y AMPLIACIÓN DEL SISTEMA INTEGRAL DEL  SERVICIO DE AGUA POTABLE Y ALCANTARILLADO EN EL DISTRITO DE SALITRAL, PROVINCIA DE SULLANA - PIURA</t>
  </si>
  <si>
    <t>GR PIURA</t>
  </si>
  <si>
    <t>INSTALACIÓN DE LOS SERVICIOS DE AGUA POTABLE Y DISPOSICIÓN SANITARIA DE EXCRETAS DE LOS CENTROS POBLADOS PROGRESO ALTO, PROGRESO BAJO Y PUNTA ARENA MARGEN IZQUIERDA DEL RÍO PIURA - DISTRITO DE TAMBOGRANDE - PIURA</t>
  </si>
  <si>
    <t>INSTALACION DE LOS SERVICIOS DE AGUA POTABLE Y SANEAMIENTO DE LOS CASERIOS LA PEÑITA, SANTA PAULA, SAN CARLOS, SAN BALTAZAR, QUEBRADA PARALES, PEDREGAL CHICO, LUCHADORES SOCIALES, SANTA ROSA, EL ALGARROBO LATERAL 50, EX COOPERATIVA SOJO, JORGE CHAVEZ, EX ATERRIZAJE, VALLE HERMOSO, SAN MIGUEL, JESUS MARIA Y EL SALTO DE VILLA LA PEÑITA - TAMBOGRANDE - PIURA</t>
  </si>
  <si>
    <t>INSTALACIÓN Y MEJORAMIENTO DEL SISTEMA DE AGUA POTABLE Y DISPOSICION SANITARIA DE EXCRETAS EN LOS CENTROS POBLADOS DE: LANCHE, SICUR, LACCHAN, SICLAMACHE, LA LIMA, UCHUPATA, ULPAMACHE, INGANO GRANDE, NUEVO PORVENIR, VILELAPAMPA, VIRGEN DEL CARMEN, LA SOCCHA Y LAS PAMPAS; DE LA SUBCUENCA UCHUPATA, DEL DISTRITO DE SONDORILLO, PROVINCIA DE HUANCABAMBA Y DEPARTAMENTO DE PIURA</t>
  </si>
  <si>
    <t>MEJORAMIENTO DEL SERVICIO DE PROTECCIÓN CONTRA INUNDACIONES EN LA MARGEN DERECHA DEL RIO CHIRA: DIQUE SALITRAL (KM 0+000 - KM 4+364.30) Y DIQUE MALLARITOS (KM 0+000 - KM 0+850.00) PROVINCIA DE SULLANA - DEPARTAMENTO DE PIURA</t>
  </si>
  <si>
    <t>AMPLIACION Y MEJORAMIENTO DE LOS SERVICIOS DE AGUA POTABLE Y ALCANTARILLADO EN EL CENTRO POBLADO PARACHIQUE - LA BOCANA DISTRITO Y PROVINCIA DE SECHURA - PIURA , PROVINCIA DE SECHURA - PIURA</t>
  </si>
  <si>
    <t>MEJORAMIENTO DEL SERVICIO DE TRANSITABILIDAD VEHICULAR EN LA CARRETERA DEPARTAMENTAL RUTA PI-124, TRAMO: YAMANGO - MORROPON, PROVINCIA DE MORROPÓN, DEPARTAMENTO DE PIURA</t>
  </si>
  <si>
    <t>CREACION DEL PARQUE ZONAL CON SERVICIOS  DEPORTIVOS, RECREATIVOS Y CULTURALES DE LA CIUDAD DE SULLANA, DISTRITO Y PROVINCIA DE SULLANA, DEPARTAMENTO DE PIURA</t>
  </si>
  <si>
    <t>MEJORAMIENTO Y RECUPERACION DE LOS SERVICIOS DE PROTECCION CONTRA INUNDACIONES EN LA VIA CANAL COLA EL ALACRAN Y VIA CANAL SULLANA-CIENEGUILLO, DISTRITO Y PROVINCIA DE SULLANA-DEPARTAMENTO DE PIURA</t>
  </si>
  <si>
    <t>MEJORAMIENTO DE LOS SERV. DE PROTECCIÓN CONTRA INUNDACIONES EN EL RÍO PIURA, SEC MED BAJO PIURA (PROG.62+100-122+000), DIST PIURA, CASTILLA, CATACAOS, LA ARENA, LA UNIÓN, CURA MORI, VICE, CRISTO NOSVALGA, BERNAL, RINC. LLICUAR PROV DE PIURA Y SECHURA</t>
  </si>
  <si>
    <t>MD DE CASTILLA</t>
  </si>
  <si>
    <t>MEJORAMIENTO DEL SERVICIO VIAL Y PEATONAL EN EL A.H. TACALA, DISTRITO DE CASTILLA - PIURA - PIURA</t>
  </si>
  <si>
    <t>MEJORAMIENTO DEL SERVICIO VIAL  EN LA URBANIZACION MIRAFLORES, DISTRITO DE CASTILLA - PIURA - PIURA</t>
  </si>
  <si>
    <t>MD DE CATACAOS</t>
  </si>
  <si>
    <t>MEJORAMIENTO Y AMPLIACION DEL CAMINO VECINAL DE LOS CENTROS POBLADOS DE LA MARGEN DERECHA  SAN JACINTO, PALO PARADO, LA PIEDRA,PAREDONES,MONTE CASTILLO,MOCARA CATACAOS PIURA, DISTRITO DE CATACAOS - PIURA - PIURA</t>
  </si>
  <si>
    <t>MEJORAMIENTO DEL SERVICIO VIAL EN EL  CENTRO POBLADO MONTE SULLON, DISTRITO DE CATACAOS - PIURA - PIURA</t>
  </si>
  <si>
    <t>MD DE HUARMACA</t>
  </si>
  <si>
    <t>MEJORAMIENTO DEL CAMINO VECINAL TIERRA BLANCA-SAN MARTIN-TRAPICHE, DISTRITO DE HUARMACA - HUANCABAMBA - PIURA</t>
  </si>
  <si>
    <t>MEJORAMIENTO DEL CAMINO VECINAL HUARMACA-RODEOPAMPA Y RAMALES,CHONTA-LIPANGA-SUCCHA-POLVASAL Y CRUCE CHAMANA-TRIGAL-MINAS DE TRIGAL- PORTUGAL, DISTRITO DE HUARMACA - HUANCABAMBA - PIURA</t>
  </si>
  <si>
    <t>MD DE LA BREA</t>
  </si>
  <si>
    <t>AMPLIACION, MEJORAMIENTO DEL SISTEMA  DE AGUA POTABLE  Y SANEAMIENTO BÁSICO DE NEGRITOS, DISTRITO DE LA BREA - TALARA - PIURA</t>
  </si>
  <si>
    <t>MD DE TAMBO GRANDE</t>
  </si>
  <si>
    <t>MEJORAMIENTO DEL SERVICIO DE LA TRANSITABILIDAD DE LAS CALLES Y JIRONES DEL A.H LOS ALMENDROS DEL, DISTRITO DE TAMBO GRANDE - PIURA - PIURA</t>
  </si>
  <si>
    <t>MEJORAMIENTO DEL SERVICIO DE LA TRANSITABILIDAD DE LAS CALLES Y JIRONES DEL A.H SANTA CRUZ DEL, DISTRITO DE TAMBO GRANDE - PIURA - PIURA</t>
  </si>
  <si>
    <t>MD DE VEINTISEIS DE OCTUBRE</t>
  </si>
  <si>
    <t>RECUPERACION  DEL SERVICIO DE AGUA POTABLE Y    ALCANTARILLADO EN LA URBANIZACION POPULAR SAN JOSE, DISTRITO DE VEINTISEIS DE OCTUBRE - PIURA - PIURA</t>
  </si>
  <si>
    <t>CREACION DE PISTAS Y VEREDAS EN EL AA.HH LA MOLINA SECTOR II, DISTRITO DE VEINTISEIS DE OCTUBRE - PIURA - PIURA</t>
  </si>
  <si>
    <t>MEJORAMIENTO DEL SERVICIO DE TRANSITABILIDAD PEATONAL Y VEHICULAR   EN EL  ASENTAMIENTO HUMANO SAN MARTIN, DISTRITO DE VEINTISEIS DE OCTUBRE - PIURA - PIURA</t>
  </si>
  <si>
    <t>MD DE YAMANGO</t>
  </si>
  <si>
    <t>MEJORAMIENTO DEL SERVICIO DE AGUA POTABLE Y SANEAMIENTO EN LOS CASERÍOS: LOS PASAJES, NUEVA ESPERANZA, EL BORDO, MAMBLUQUE, ALTO MAMBLUQUE, SAN FRANCISCO, COCA, FAICAL, PISCAN ALTO, PISCAN BAJO, PAREDES MACEDA, RICARDO PALMA Y SAN CRISTOBAL PISCAN ALTO, PISCAN BAJO Y PAREDES MACEDA, DISTRITO DE YAMANGO - MORROPON - PIURA</t>
  </si>
  <si>
    <t>MP DE HUANCABAMBA</t>
  </si>
  <si>
    <t>MEJORAMIENTO DE LOS SERV. DE EDUC.SEC. EN LA I.E.NSTRA SRA PERPETUO SOCORRO,CAS.ÑANGALI; INIC.Y PRIM.EN LA I.E.N14448 CAS.CATULUN; INIC.,PRIM. Y SEC. EN LA I.E.N14429 CAS.JACOCHA, I.E.CÉSAR VALLEJO DEL CAS.MATARA Y LA I.E.SANTIAGO CANO RIVAS DEL CAS. PUNDIN, DISTRITO DE HUANCABAMBA, PROVINCIA DE HUANCABAMBA - PIURA</t>
  </si>
  <si>
    <t>MP DE MORROPON</t>
  </si>
  <si>
    <t>MEJORAMIENTO DE CALLES PRINCIPALES DEL CENTRO POBLADO YAPATERA DISTRITO DE  CHULUCANAS, PROVINCIA DE MORROPON - PIURA</t>
  </si>
  <si>
    <t>MP DE PAITA</t>
  </si>
  <si>
    <t>INSTALACION DEL SERVICIO DE AGUA POTABLE Y ALCANTARILLADO  DE LOS CENTROS POBLADOS YACILA, LA ISLILLA Y LA TORTUGA DEL DISTRITO DE PAITA, PROVINCIA DE PAITA - PIURA</t>
  </si>
  <si>
    <t>MEJORAMIENTO DEL MERCADO DE ABASTO MUNICIPAL DE LA PARTE BAJA DE LA CIUDAD DE PAITA,DISTRITO DE PAITA, PROVINCIA DE PAITA - PIURA</t>
  </si>
  <si>
    <t>MP DE PIURA</t>
  </si>
  <si>
    <t>MEJORAMIENTO DEL CAMINO VECINAL INTEGRADOR R13 EMP 1 NL, CP 06, SAN ISIDRO, SAN FRANCISCO DE YARANCHE, R15 SANTA ROSA, BELLO HORIZONTE, LEONCIO PRADO, TOTORAL BAJO, MACO CAPAC, PALOMINOS HASTA EMP PI107 DISTRITO DE TAMBOGRANDE- PIURA, PROVINCIA DE PIURA - PIURA</t>
  </si>
  <si>
    <t>AMPLIACION Y MEJORAMIENTO DEL SISTEMA DE AGUA POTABLE Y ALCANTARILLADO EN EL CENTRO POBLADO POZO DE LOS RAMOS Y CASERIOS BUENOS AIRES Y SAN PEDRO DEL DISTRITO DE CURA MORI, PROVINCIA DE PIURA - PIURA</t>
  </si>
  <si>
    <t>MP DE SECHURA</t>
  </si>
  <si>
    <t>INSTALACION DEL SERVICIO DE COMERCIALIZACIÓN DE PRODUCTOS EN LA CIUDAD DE SECHURA, DISTRITO DE SECHURA, PROVINCIA DE SECHURA - PIURA</t>
  </si>
  <si>
    <t>MEJORAMIENTO DEL SISTEMA DE DRENAJE AGRÍCOLA EN EL ÁMBITO DE LA, PROVINCIA DE SECHURA - PIURA</t>
  </si>
  <si>
    <t>MP DE SULLANA</t>
  </si>
  <si>
    <t>MEJORAMIENTO DEL SERVICIO DE TRANSITABILIDAD VEHICULAR Y PEATONAL   EN LAS CALLES DEL AAH VILLA PRIMAVERA Y ASOC. PRO VIVIENDA RAMIRO PRIALE DISTRITO DE SULLANA, PROVINCIA DE SULLANA - PIURA</t>
  </si>
  <si>
    <t>CONSTRUCCION DEL TRUCK CENTER EN LA CARRETERA PIURA - PAITA</t>
  </si>
  <si>
    <t>CONSTRUCCION DEL PERIFERICO VIAL NORTE DE LA CIUDAD DE PIURA</t>
  </si>
  <si>
    <t>GR PASCO</t>
  </si>
  <si>
    <t>INSTALACION DEL SERVICIO DE RIEGO REPRESAMIENTO DE LAS LAGUNAS LACSACOCHA; EN LAS LOCALIDADES DE: ANDACHACA PARTE ALTA, POMAYAROS PARTE MEDIA, 12 DE OCTUBRE PARTE BAJA,SANTIAGO PAMPA ZONA BAJA, SECTOR GIGANTON EN EL DISTRITO DE YANAHUANCA, PROVINCIA DE DANIEL CARRION, REGION PASCO</t>
  </si>
  <si>
    <t>INSTALACION DE LA MINI CENTRAL HIDROELECTRICA CHINCHE TINGO I ETAPA, EN LA PROVINCIA DANIEL CARRIÓN, REGIÓN PASCO</t>
  </si>
  <si>
    <t>ENERGÍA</t>
  </si>
  <si>
    <t>MD DE HUAYLLAY</t>
  </si>
  <si>
    <t>CREACION DEL PARQUE ZONAL  RECREATIVO BOSQUE DE PIEDRAS DE HUAYLLAY, DISTRITO DE HUAYLLAY - PASCO - PASCO</t>
  </si>
  <si>
    <t>MD DE POZUZO</t>
  </si>
  <si>
    <t>MEJORAMIENTO DEL CAMINO VECINAL DE LA LOCALIDAD DE ALTO CHANCARIZO - SAN JOSE, DISTRITO DE POZUZO - OXAPAMPA - PASCO</t>
  </si>
  <si>
    <t>MD DE SIMON BOLIVAR</t>
  </si>
  <si>
    <t>REHABILITACION Y MEJORAMIENTO DE LA CARRETERA VECINAL DE SACRAFAMILIA, SAN PEDRO DE RACCO Y UCRUCANCHA -LAGUNA DE PUNRUN- , DISTRITO DE SIMON BOLIVAR - PASCO - PASCO</t>
  </si>
  <si>
    <t>MD DE TAPUC</t>
  </si>
  <si>
    <t>INSTALACION DE MURO DE CONTENCIÓN CON FINES DE PROTECCIÓN, PARA REDUCCIÓN DEL PELIGRO DE DESLIZAMIENTO DE MASAS EN LA LOCALIDAD DE TAPUC, DISTRITO DE TAPUC - DANIEL ALCIDES CARRION - PASCO</t>
  </si>
  <si>
    <t>MD DE VILLA RICA</t>
  </si>
  <si>
    <t>MEJORAMIENTO DE LA CARRETERA DESDE  PUERTO YURINAKI HASTA EL CENTRO POBLADO SAN MIGUEL DE ENEÑAS, DISTRITO DE VILLA RICA - OXAPAMPA - PASCO</t>
  </si>
  <si>
    <t xml:space="preserve"> OEFA</t>
  </si>
  <si>
    <t>MEJORAMIENTO, AMPLIACION DEL SERVICIO DE CONTROL DE LA CALIDAD AMBIENTAL A NIVEL NACIONAL</t>
  </si>
  <si>
    <t>MAN.  REGIONAL DE LOS ANDES</t>
  </si>
  <si>
    <t>CREACION DEL PUENTE VEHICULAR INTERREGIONAL VIRÁN, DE LAS VÍAS DEPARTAMENTALES AP 104 Y AY 104, EN LAS LOCALIDADES DE VIRÁN Y AYAPA DISTRITOS DE CARHUANCA Y SAN ANTONIO DE CACHI, PROVINCIAS DE VILCASHUAMÁN Y ANDAHUAYLAS, DEPARTAMENTOS DE AYACUCHO Y APURÍMAC</t>
  </si>
  <si>
    <t>MEJORAMIENTO DE LA GESTION DE LOS RECURSOS HIDRICOS DE LAS CUENCAS HIDROGRAFICAS DE CHAMAYA, CHINCHIPE, JEQUETEPEQUE, MAJES, ALTO APURIMAC, CHILLON, RIMAC Y LURIN</t>
  </si>
  <si>
    <t>MININTER</t>
  </si>
  <si>
    <t>INSTALACION DEL SISTEMA DE REGISTRO DE DENUNCIAS POR FALTAS CONTRA LA PERSONA Y EL PATRIMONIO DE LA DIRECCIÓN EJECUTIVA DE CRIMINALÍSTICA DE LA POLICÍA NACIONAL DEL PERÚ A NIVEL NACIONAL</t>
  </si>
  <si>
    <t>MEJORAMIENTO DEL SISTEMA DE COMUNICACIONES DEL SERVICIO DE CONTROL DE CARRETERAS NACIONALES A NIVEL NACIONAL</t>
  </si>
  <si>
    <t>MINISTERIO DE CULTURA</t>
  </si>
  <si>
    <t>CREACIÓN DEL SERVICIO DE CATASTRO ARQUEOLÓGICO DEL MINISTERIO DE CULTURA, I ETAPA EN LOS DEPARTAMENTOS DE AMAZONAS, ANCASH, AREQUIPA, AYACUCHO, CAJAMARCA, ICA, JUNÍN, LA LIBERTAD Y LIMA.</t>
  </si>
  <si>
    <t xml:space="preserve">CULTURA </t>
  </si>
  <si>
    <t>REHABILITACION Y MEJORAMIENTO DE LA CARRETERA EMP. RUTA AN 111 HUAMANIN-PROGRESO-POQUE-LLATA-COCHAPATA (TUNEL ANLAY)-NUEVAS FLORES-QUIVILLA-TINGO CHICO (68.6 KM) Y CONSTRUCCION DEL TUNEL ANLAY (1.67 KM)</t>
  </si>
  <si>
    <t>CONSTRUCCION DE LA VIA DE EVITAMIENTO LA OROYA</t>
  </si>
  <si>
    <t>MEJORAMIENTO DE LA CARRETERA ACOS - HUAYLLAY</t>
  </si>
  <si>
    <t>MEJORAMIENTO DEL DISEÑO GEOMETRICO DE LAS CURVAS DEL SECTOR 3.1 NASCA - PUQUIO</t>
  </si>
  <si>
    <t>MEJORAMIENTO DE LA CARRETERA PUERTO OCOPA - ATALAYA</t>
  </si>
  <si>
    <t>REHABILITACION Y MEJORAMIENTO DE LA CARRETERA RUTA N PE-08, EMP. PE-1N (CIUDAD DE DIOS) - EMP. PE-3N (CAJAMARCA)</t>
  </si>
  <si>
    <t>CONSTRUCCION Y MEJORAMIENTO DE LA CARRETERA DV. HUARI (PUENTE POMACHACA) - MONZON - PUENTE MONZON - EMP. RUTA PE-18A (TINGO MARIA)</t>
  </si>
  <si>
    <t>MEJORAMIENTO DE LA CARRETERA ZUÑIGA - DV. YAUYOS - RONCHAS</t>
  </si>
  <si>
    <t>RENIEC</t>
  </si>
  <si>
    <t>MEJORAMIENTO DEL ACCESO A LOS SERVCIOS DE REGISTROS CIVILES E IDENTIFICACION A NIVEL NACIONAL</t>
  </si>
  <si>
    <t>GR MOQUEGUA</t>
  </si>
  <si>
    <t>CREACION DE INTERCAMBIO VIAL EN EL CRUCE DE: AV. KENNEDY, PROLONGACION CALLAO, AV. JOSE OLAYA, DISTRITO ILO - PROVINCIA ILO -  MOQUEGUA</t>
  </si>
  <si>
    <t>INSTALACION DE UN SERVICIO FORESTAL CON EL REUSO DE LAS AGUAS RESIDUALES TRATADAS EN EL SECTOR DE PACAYANTO, DISTRITO DE MOQUEGUA, PROVINCIA MARISCAL NIETO, REGION MOQUEGUA</t>
  </si>
  <si>
    <t>CREACION DE LA VILLA DEPORTIVA DE ILO - POLIDEPORTIVO - PROVINCIA DE ILO, REGION MOQUEGUA</t>
  </si>
  <si>
    <t>MD DE CARUMAS</t>
  </si>
  <si>
    <t>INSTALACION DEL SERVICIO DE AGUA PARA RIEGO, MEDIANTE LA CONSTRUCCIÓN DEL SISTEMA DE RIEGO  HUACUYO, EN LOS SECTORES AGRÍCOLAS DE JAHUAY CHINCHARE  DEL, DISTRITO DE CARUMAS - MARISCAL NIETO - MOQUEGUA</t>
  </si>
  <si>
    <t>MP DE ILO</t>
  </si>
  <si>
    <t>MEJORAMIENTO Y AMPLIACION DE LOS SERVICIOS DE RECREACION EN EL PARQUE ZONAL BOSQUE CATA CATAS, ILO, PROVINCIA DE ILO - MOQUEGUA</t>
  </si>
  <si>
    <t>REHABILITACION DEL MERCADO PACOCHA EN ILO, PROVINCIA DE ILO - MOQUEGUA</t>
  </si>
  <si>
    <t>MEJORAMIENTO Y AMPLIACION DEL SERVICIO DE TRATAMIENTO DE AGUA RESIDUALES DE LA , PROVINCIA DE ILO - MOQUEGUA</t>
  </si>
  <si>
    <t>MP DE MARISCAL NIETO</t>
  </si>
  <si>
    <t>CREACION DEL SERVICIO DE TRANSITABILIDAD POR CABLE - TELEFERICO ENTRE LOS DISTRITOS DE CUCHUMBAYA Y SAN CRISTOBAL, PROVINCIA DE MARISCAL NIETO - MOQUEGUA</t>
  </si>
  <si>
    <t>CREACION DEL INTERCAMBIO VIAL EN EL OVALO DEL CEMENTERIO DEL DISTRITO DE MOQUEGUA, PROVINCIA DE MARISCAL NIETO - MOQUEGUA</t>
  </si>
  <si>
    <t>MEJORAMIENTO DE LA INFRAESTRUCTURA  VIAL-PEATONAL EN LAS CALLES Y PASAJES DE LA LOCALIDAD DE LOS ANGELES DEL CENTRO POBLADO DE LOS ANGELES DISTRITO MOQUEGUA, PROVINCIA DE MARISCAL NIETO - MOQUEGUA</t>
  </si>
  <si>
    <t>CONSTRUCCION DE VÍA DE INTEGRACIÓN VECINAL, LOS ANGELES - ESTUQUIÑA - YAGUAY - EL PORVENIR - EMPALME RUTA-1S (KM 1,133 + 980) DISTRITO MOQUEGUA, PROVINCIA DE MARISCAL NIETO - MOQUEGUA</t>
  </si>
  <si>
    <t>MEJORAMIENTO DEL SISTEMA DE RIEGO PRESURIZADO EN EL COMITÉ DE USUARIOS EL PORVENIR HUARACANE DEL CENTRO POBLADO LOS ANGELES, DISTRITO MOQUEGUA, PROVINCIA DE MARISCAL NIETO - MOQUEGUA</t>
  </si>
  <si>
    <t>CONSTRUCCION DE LA VIA DE EVITAMIENTO DE CHEN CHEN - MAMA ROSA ,SAMEGUA, MARISCAL NIETO, MOQUEGUA</t>
  </si>
  <si>
    <t>GR MADRE DE DIOS</t>
  </si>
  <si>
    <t>MEJORAMIENTO DE LA PRESTACION DE SERVICIOS EDUCATIVOS DEL NIVEL PRIMARIO Y SECUNDARIO EN LA I.E NUESTRA SEÑORA DE LAS MERCEDES DEL DISTRITO DE TAMBOPATA MADRE DE DIOS.</t>
  </si>
  <si>
    <t>MEJORAMIENTO DEL CAMINO VECINAL CENTRO PASTORA - CHORRILLOS - TUPAC AMARU - TRES ISLAS , PROVINCIA DE TAMBOPATA - MADRE DE DIOS</t>
  </si>
  <si>
    <t>MEJORAMIENTO DEL CAMINO DEPARTAMENTAL RUTA MD -101 TRAMO: BOCA COLORADO-PUNKIRI CHICO, DISTRITO DE MADRE DE DIOS, PROVINCIA DE MANU, REGION MADRE DE DIOS.</t>
  </si>
  <si>
    <t>MEJORAMIENTO Y AMPLIACION DE LOS SERVICIOS TURISTICOS DEL CORREDOR TAMBOPATA DISTRITO DE TAMBOPATA, PROVINCIA DE TAMBOPATA, REGION MADRE DE DIOS</t>
  </si>
  <si>
    <t>TURISMO</t>
  </si>
  <si>
    <t>MEJORAMIENTO DE LA PRODUCCION AGRICOLA,ACUICOLA Y FORESTAL MEDIANTE EL DESARROLLO DE LA BIOTECNOLOGIA DEL DEPARTAMENTO DE MADRE DE DIOS</t>
  </si>
  <si>
    <t>MEJORAMIENTO DE LA CAPACIDAD OPERATIVA Y DE GESTIÓN DEL SERVICIO DE EQUIPO MECÁNICO DEL GOREMAD, PARA LA EJECUCIÓN DE OBRAS DE INTEGRACIÓN, CONSERVACIÓN VIAL Y LA ATENCIÓN DE EMERGENCIAS EN LA PROV. DE TAMBOPATA Y DIST. DE HUEPETUHE Y MADRE DE DIOS</t>
  </si>
  <si>
    <t>MD DE SAN JUAN BAUTISTA</t>
  </si>
  <si>
    <t>MEJORAMIENTO Y AMPLIACION DEL SISTEMA DE ALCANTARILLADO PLUVIAL EN LOS ASENTAMIENTOS HUMANOS, SAN LORENZO, JOAQUIN ABENZUR, PACAYA SAMIRIA, SAN AGUSTIN, LOS FRUTALES, EL CASTAÑAL, AGUA BLANCA, DISTRITO DE SAN JUAN BAUTISTA - MAYNAS - LORETO</t>
  </si>
  <si>
    <t>GR LORETO</t>
  </si>
  <si>
    <t>CREACION DE LOS SERVICIOS DE SALUD ESPECIALIZADOS DE ONCOLOGÍA INTEGRAL DEL INSTITUTO REGIONAL DE ENFERMEDADES NEOPLÁSICAS DE LA MACRO REGIÓN ORIENTE - IREN ORIENTE, PROVINCIA DE MAYNAS, DEPARTAMENTO DE LORETO</t>
  </si>
  <si>
    <t>CONSTRUCCION DE LA CARRETERA SARAMIRIZA - SAN LORENZO, PROVINCIA DE DATEM DEL MARAÑON, DEPARTAMENTO DE LORETO</t>
  </si>
  <si>
    <t>MEJORAMIENTO, AMPLIACION DEL SISTEMA DE DRENAJE PLUVIAL DE LA CIUDAD DE IQUITOS</t>
  </si>
  <si>
    <t>MEJORAMIENTO Y AMPLIACION DE LOS SERVICIOS DE INVESTIGACION Y TRANSFERENCIA TECNOLOGICA EN EL CENTRO DE INVESTIGACIONES FERNANDO ALCANTARA BOCANEGRA DEL IIAP EN LA REGION LORETO</t>
  </si>
  <si>
    <t>MD DE BELEN</t>
  </si>
  <si>
    <t>CREACION DEL SISTEMA DE DEFENSA RIBEREÑA EN LOS  AA.HH.  CIUDAD JARDIN,   TRIUNFO, MANCO INCA, 28 DE JULIO,  PARAISO,  SARITA COLONIA, OSCAR IVAN,  VIOLETA CORREA,  DINA GONZALES,  AMISTAD,  INCA ROCA,  SANTA ROSITA DE LA PAZ,  LAS PAMPAS Y  SANTA ROSA, DISTRITO DE BELEN - MAYNAS - LORETO</t>
  </si>
  <si>
    <t>MD DE PUNCHANA</t>
  </si>
  <si>
    <t>MEJORAMIENTO DE CAMINO VECINAL CC.CC. SANTO TOMAS DEL NANAY-CC.CC. SANTO TOMAS DEL CAPIRONAL-RIO MOMON - PUNCHANA - MAYNAS - LORETO, DISTRITO DE PUNCHANA - MAYNAS - LORETO</t>
  </si>
  <si>
    <t>MEJORAMIENTO DEL CAMINO VECINAL DEL CCPPMM PADRECOCHA - CCCC NUEVA YORK, RIO MOMON, DISTRITO DE PUNCHANA - MAYNAS - LORETO</t>
  </si>
  <si>
    <t>MP DE MARISCAL RAMON CASTILLA</t>
  </si>
  <si>
    <t>MEJORAMIENTO DE CAMINOS VECINALES SANTA TERESA - LOCALIDAD DE CABALLOCOCHA, DISTRITO DE RAMON CASTILLA, PROVINCIA DE MARISCAL RAMON CASTILLA - LORETO</t>
  </si>
  <si>
    <t>MEJORAMIENTO DE LA RED DE CAMINOS VECINALES DE ACCESO A LAS COMUNIDADES DE JOSE CARLOS MARIATEGUI - UNION PROGRESISTA, DISTRITO DE RAMON CASTILLA, PROVINCIA DE MARISCAL RAMON CASTILLA - LORETO</t>
  </si>
  <si>
    <t>MEJORAMIENTO DEL CAMINO VECINAL DE ACCESO A LOS CENTROS POBLADOS DE CUSHILLO COCHA - BELLAVISTA CALLARU, DISTRITO DE RAMON CASTILLA, PROVINCIA DE MARISCAL RAMON CASTILLA - LORETO</t>
  </si>
  <si>
    <t>REHABILITACION Y MEJORAMIENTO DE LA CARRETERA PUERTO ARICA, RIO NAPO - FLOR DE AGOSTO, RIO PUTUMAYO, DEPARTAMENTO DE LORETO</t>
  </si>
  <si>
    <t>MP DE LIMA</t>
  </si>
  <si>
    <t>MEJORAMIENTO DE LA GEOMETRIA VIAL Y REHABILITACION DE LA AV. SANTA CRUZ - AV ARAMBURU - AV PARQUE SUR (OV. GUTIERREZ - GUARDIA CIVIL), DISTRITOS DE SAN ISIDRO, MIRAFLORES, SURQUILLO, PROVINCIA DE LIMA - LIMA</t>
  </si>
  <si>
    <t>MEJORAMIENTO DE LA SEMAFORIZACION EN LA AV. BRASIL TRAMO JR. DON BOSCO - AV. AUGUSTO PEREZ ARANIBAR EN LOS DISTRITOS DE CERCADO DE LIMA, BREÑA, JESUS MARIA, PUEBLO LIBRE Y MAGDALENA DEL MAR, PROVINCIA DE LIMA - LIMA</t>
  </si>
  <si>
    <t>MEJORAMIENTO, REHABILITACION DE LAS VÍAS UBICADAS A LA MARGEN IZQUIERDA DE LA AV. REVOLUCIÓN DEL SECTOR COLLIQUE EN EL DISTRITO DE COMAS, PROVINCIA DE LIMA - LIMA</t>
  </si>
  <si>
    <t>MEJORAMIENTO, REHABILITACION DE LAS VIAS UBICADAS A LA MARGEN DERECHA DE LA AV. REVOLUCION DE LOS SECTORES 1, 2, 3, 4, 5, 6 Y 7 DEL A.H. COLLIQUE EN EL DISTRITO DE COMAS, PROVINCIA DE LIMA - LIMA</t>
  </si>
  <si>
    <t>MEJORAMIENTO, REHABILITACION DE PISTAS Y VEREDAS EN EL CUADRANTE COMPRENDIDO ENTRE LA AV. AURELIO GARCIA Y GARCIA, AV. VENEZUELA, AV. UNIVERSITARIA Y AV. OSCAR R. BENAVIDES (COLONIAL) DISTRITO DE LIMA, PROVINCIA DE LIMA - LIMA</t>
  </si>
  <si>
    <t>MEJORAMIENTO Y REHABILITACIÓN DE LA INFRAESTRUCTURA VIAL DE LA AV. LOS PRÓCERES DE HUANDOY EN LOS DISTRITOS DE SAN MARTÍN DE PORRES Y LOS OLIVOS, PROVINCIA DE LIMA - LIMA</t>
  </si>
  <si>
    <t>MEJORAMIENTO DE LA INFRAESTRUCTURA VIAL DE LA AV. MIGUEL IGLESIAS TRAMO: AV. LOS HÉROES - AV. MATEO PUMACAHUA, DISTRITO DE SAN JUAN DE MIRAFLORES, PROVINCIA DE LIMA - LIMA</t>
  </si>
  <si>
    <t>MEJORAMIENTO Y REHABILITACIÓN DE LA INFRAESTRUCTURA VIAL  DE LA AV. PEDRO MIOTTA TRAMO: CALLE LOS LIRIOS - AV. MATEO PUMACAHUA, DISTRITO DE SAN JUAN DE MIRAFLORES, PROVINCIA DE LIMA - LIMA</t>
  </si>
  <si>
    <t>MEJORAMIENTO DE LA TRANSITABILIDAD VEHICULAR Y PEATONAL DE LA AV. LOS ALISOS - TRAMO AV. TUPAC AMARU AV. VICTOR RAUL HAYA DE LA TORRE - DISTRITOS DE SAN MARTIN DE PORRES, LOS OLIVOS E INDEPENDENCIA, PROVINCIA DE LIMA - LIMA</t>
  </si>
  <si>
    <t>MEJORAMIENTO DE LA INFRAESTRUCTURA VIAL Y PEATONAL  DE LA AV. REPUBLICA DE PANAMA TRAMO: OVALO BALTA - AV. PASEO DE LA REPÚBLICA, DISTRITOS DE BARRANCO, MIRAFLORES, SURQUILLO Y SAN ISIDRO, PROVINCIA DE LIMA - LIMA</t>
  </si>
  <si>
    <t>MEJORAMIENTO DE LA ZONA INTERNACIONAL DEL PARQUE DE LAS LEYENDAS-FELIPE BENAVIDES BARREDA EN EL DISTRITO SAN MIGUEL, PROVINCIA DE LIMA - LIMA</t>
  </si>
  <si>
    <t>MEJORAMIENTO Y REHABILITACION DE LA INFRAESTRUCTURA VIAL DE LA AV. CIRCUNVALACION, TRAMO AV. NICOLAS AYLLON - AV. JAVIER PRADO, DISTRITOS DE SAN LUIS, SAN BORJA, LA VICTORIA, ATE VITARTE, PROVINCIA DE LIMA - LIMA</t>
  </si>
  <si>
    <t>MEJORAMIENTO Y CONSTRUCCIÓN DE LA INFRAESTRUCTURA VEHICULAR Y PEATONAL DE LA VIA COLECTORA  COMPRENDIDA  POR LAS CALLES SAN PEDRO, ACOMAYO Y AV. LA UNIÓN (TRAMO: AV. 26 DE NOVIEMBRE - AV. VICTOR MALASQUEZ), DISTRITOS DE VILLA MARIA DEL TRIUNFO Y PACHACAMAC, PROVINCIA DE LIMA - LIMA</t>
  </si>
  <si>
    <t>REHABILITACION Y MEJORAMIENTO DE LA AV. TÚPAC AMARU (TRAMO AV. REVOLUCIÓN-ESTADIO NAN CHANG), EN LOS DISTRITOS  DE COMAS-CARABAYLLO, PROVINCIA DE LIMA - LIMA</t>
  </si>
  <si>
    <t>CREACION DEL SISTEMA DE PARQUES Y ÁREAS RECREATIVAS DEL SECTOR PAMPAS DE SAN JUAN, DISTRITO DE SAN JUAN DE MIRAFLORES, PROVINCIA DE LIMA - LIMA</t>
  </si>
  <si>
    <t>CONSTRUCCION DE INTERCAMBIO VIAL DE LAS AVENIDAS REYNALDO VIVANCO Y ALONSO DE MOLINA EN SU INTERSECCION CON LA PANAMERICANA SUR, DISTRITO DE SANTIAGO DE SURCO - LIMA - LIMA</t>
  </si>
  <si>
    <t>MEJORAMIENTO DEL DISEÑO GEOMÉTRICO DE LA CARRETERA CENTRAL, TRAMO AV. MARCO PUENTE LLANOS - PLAZA DE ARMAS DE ATE, SECTOR CERRO CANDELA, EN EL DISTRITO DE ATE VITARTE, PROVINCIA DE LIMA - LIMA</t>
  </si>
  <si>
    <t>MEJORAMIENTO DEL TEATRO SEGURA Y LA SALA ALZEDO  EN DISTRITO DE LIMA, , PROVINCIA DE LIMA - LIMA</t>
  </si>
  <si>
    <t>CULTURA</t>
  </si>
  <si>
    <t>CREACION DEL PASO A DESNIVEL EN LA INTERSECCIÓN DE LA AV. LAS PALMERAS - AV. JAVIER PRADO ESTE - AV. GOLF DE LOS INCAS (ÓVALO MONITOR), EN LOS DISTRITOS DE LA MOLINA Y SANTIAGO DE SURCO, PROVINCIA DE LIMA - LIMA, PROVINCIA DE LIMA - LIMA</t>
  </si>
  <si>
    <t>GR LIMA</t>
  </si>
  <si>
    <t>MEJORAMIENTO Y AMPLIACIÓN DEL SISTEMA DE AGUA POTABLE E INSTALACIÓN DEL SISTEMA DE ALCANTARILLADO DE LOS CENTROS POBLADOS LA CHILAMPA, SANTA CRUZ, LA VILLA, SAN MARTÍN Y SAN FELIPE - DISTRITO DE VEGUETA -  PROVINCIA DE HUAURA - REGIÓN LIMA.</t>
  </si>
  <si>
    <t>INSTALACION DE LA  REPRESA PARIACAYAN PARA EL ABASTECIMIENTO DE AGUA PARA RIEGO EN LOS DISTRITOS DE GORGOR, HUANCAPON, CAJATAMBO, PROVINCIA DE CAJATAMBO, REGIÓN LIMA</t>
  </si>
  <si>
    <t>MEJORAMIENTO DE LA TROCHA CARROZABLE HUATAYA (IHUARI-HUARAL) - YUNGUY - ÑAUPAY - IHUARI - HUAYCHO - YAURINGA-HUANANGUI - ACOTAMA - TOPAYA - CERRO BLANCO - PUEBLO NUEVO Y VISTA ALEGRE (SAYAN-HUAURA) , EN EL DISTRITO DE IHUARI Y SAYAN, PROVINCIA DE HUAURA Y HUARAL, REGIÓN LIMA</t>
  </si>
  <si>
    <t>GR LIMA METROPOLITANA</t>
  </si>
  <si>
    <t>RECUPERACION DE PISTAS Y VEREDAS DE LA AV. NICOLÁS ARRIOLA, TRAMO JAVIER PRADO Y AV. CIRCUNVALACIÓN, DISTRITOS DE LA VICTORIA Y SAN LUIS, LIMA-LIMA</t>
  </si>
  <si>
    <t>CREACION Y MEJORAMIENTO DE LA AV. SANTIAGO ANTUNEZ DE MAYOLO, TRAMO AV. UNIVERSITARIA - LIMITE PROVINCIA CONSTITUCIONAL DEL CALLAO, DISTRITO DE SAN MARTIN  DE PORRES - PROVINCIA DE LIMA</t>
  </si>
  <si>
    <t>MEJORAMIENTO DEL SERVICIO DE RIEGO EN LOS PARQUES Y JARDINES DE LAS CIUDADES DE SAN JUAN DE MIRAFLORES, VILLA MARÍA DEL TRIUNFO, VILLA EL SALVADOR DISTRITOS DE SAN JUAN DE MIRAFLORES, VILLA MARÍA DEL TRIUNFO, VILLA EL SALVADOR, PROVINCIA DE LIMA, DEPARTAMENTO DE LIMA.</t>
  </si>
  <si>
    <t>MD DE ANDAJES</t>
  </si>
  <si>
    <t>MEJORAMIENTO DEL CAMINO VECINAL RUTA LM-513, TRAMO PUENTE AYARPONGO - LA CHIMBA - ANDAJES - SAN BENITO DE CARAZ, DISTRITO DE ANDAJES - OYON - LIMA</t>
  </si>
  <si>
    <t>MD DE ATE</t>
  </si>
  <si>
    <t>CONSTRUCCION DE PISTAS Y VEREDAS EN LAS CALLES INTERNAS DE LA ZONA S DE HUAYCAN, ZONA 6, DISTRITO DE ATE - LIMA - LIMA</t>
  </si>
  <si>
    <t>CONSTRUCCION Y AMPLIACION DEL INTERCAMBIO VIAL DE LA AV. PROLONGACION JAVIER PRADOTRAMO AV. METROPOLITANA HASTA AUTOPISTA RAMIRO PRIALE,, DISTRITO DE ATE - LIMA - LIMA</t>
  </si>
  <si>
    <t>MD DE BARRANCO</t>
  </si>
  <si>
    <t>MEJORAMIENTO , AMPLIACION E IMPLEMENTACION DEL COMPLEJO DEPORTIVO UNION, DISTRITO DE BARRANCO - LIMA - LIMA</t>
  </si>
  <si>
    <t>MD DE CHORRILLOS</t>
  </si>
  <si>
    <t>MEJORAMIENTO DEL AREA DEPORTIVA UBICADA EN LA CALLE H DEL A.H. SAN GENARO, DISTRITO DE CHORRILLOS - LIMA - LIMA</t>
  </si>
  <si>
    <t>MD DE COPA</t>
  </si>
  <si>
    <t>MEJORAMIENTO DEL CAMINO VECINAL ENTRE HUANSUY, POQUIAN Y COPA,SHISHAN -  HUAYLLAPA, DISTRITO DE COPA - CAJATAMBO - LIMA</t>
  </si>
  <si>
    <t>MD DE LEONCIO PRADO</t>
  </si>
  <si>
    <t>INSTALACION DEL SERVICIO DE AGUA PARA EL SISTEMA DE RIEGO EN LOS CENTROS POBLADOS DE HUACAR, HUANTAR, CHURINHURA, MANCALPA, LISCAPATA, TOLDORUMI Y MANAS, DISTRITO DE MANAS - CAJATAMBO - LIMA</t>
  </si>
  <si>
    <t>MD DE MALA</t>
  </si>
  <si>
    <t>INSTALACION DE  GALERIA FILTRANTE, LINEA DE CONDUCCION, RESERVORIO APOYADO Y LINEA DE ADUCCION EN EL SECTOR TUTUMO, DISTRITO DE MALA - CANETE - LIMA</t>
  </si>
  <si>
    <t>MD DE SAN ANDRES DE TUPICOCHA</t>
  </si>
  <si>
    <t>INSTALACION DEL SISTEMA DE RIEGO TECNIFICADO EN LOS SECTORES DE LA QUEBRADA RIO BLANCO Y YURACMAYO, PROVINCIA DE HUAROCHIRI - LIMA</t>
  </si>
  <si>
    <t>CONSTRUCCION E IMPLEMENTACION DEL SISTEMA DE RIEGO TECNIFICADO EN LOS SECTORES DE MATARA Y LLANAC, DISTRITO DE SANTO DOMINGO DE LOS OLLEROS - HUAROCHIRI - LIMA</t>
  </si>
  <si>
    <t xml:space="preserve">MD DE SAN ANTONIO </t>
  </si>
  <si>
    <t>INSTALACION DEL SISTEMA DE RIEGO TECNIFICADO EN LAS COMUNIDADES DE CALANGO, MINAY Y  SAN JUAN DE CORREVIENTOS DEL, DISTRITO DE CALANGO - CANETE - LIMA</t>
  </si>
  <si>
    <t>MD DE SAN MIGUEL</t>
  </si>
  <si>
    <t>CONSTRUCCION DE LA AV. COSTA VERDE TRAMO: AV. RAFAEL ESCARDO - JR. VIRU, DISTRITO DE SAN MIGUEL - LIMA - LIMA</t>
  </si>
  <si>
    <t>VIVIENDA Y DESARROLLO URBANO</t>
  </si>
  <si>
    <t>MD DE SANTA EULALIA</t>
  </si>
  <si>
    <t>CREACIÓN DEL SERVICIO DE AGUA DEL SISTEMA DE RIEGO CHINCHAN – CHACLLA, EN EL ÁMBITO DE LOS DISTRITOS DE LARAOS Y SAN ANTONIO; INTEGRADOS POR LA MANCOMUNIDAD MUNICIPAL DEL VALLE SANTA EULALIA, PROVINCIA DE HUAROCHIRI – LIMA</t>
  </si>
  <si>
    <t>MD DE SANTIAGO DE SURCO</t>
  </si>
  <si>
    <t>CREACION DE LA ACCESIBILIDAD VEHICULAR Y PEATONAL DE LAS CALLES INTERNAS DE LA URBANIZACION POPULAR ASOCIACION RURAL INDUSTRIAL Y AGROPECUARIA LAS DELICIAS DE VILLA, DISTRITO DE SANTIAGO DE SURCO - LIMA - LIMA</t>
  </si>
  <si>
    <t>MEJORAMIENTO DEL SERVICIO DE LIMPIEZA PUBLICA A NIVEL DISTRITAL, DISTRITO DE SANTIAGO DE SURCO - LIMA - LIMA</t>
  </si>
  <si>
    <t>MINSA</t>
  </si>
  <si>
    <t>MEJORAMIENTO Y AMPLIACION DE LOS SERVICIOS DE SALUD EN EL HOSPITAL DE EMERGENCIAS PEDIATRICAS, LA VICTORIA , LIMA -PERU.I FASE</t>
  </si>
  <si>
    <t>MEJORAMIENTO Y AMPLIACION DE LA CAPACIDAD RESOLUTIVA PARA EL TRATAMIENTO ONCOLOGICO INTEGRAL DE PACIENTES PEDIATRICOS Y ADOLESCENTES EN EL INSTITUTO NACIONAL DE ENFERMEDADES NEOPLASICAS LIMA,PERU</t>
  </si>
  <si>
    <t xml:space="preserve">MP DE CAÑETE </t>
  </si>
  <si>
    <t>MEJORAMIENTO Y AMPLIACION DE LOS SISTEMAS DE AGUA POTABLE, ALCANTARILLADO Y TRATAMIENTO DE LAS AGUAS RESIDUALES  EN LA LOCALIDAD DE SANTA CRUZ DE FLORES Y ANEXO NUEVO SAN ANDRES DEL DISTRITO DE SANTA CRUZ DE FLORES, PROVINCIA DE CANETE - LIMA</t>
  </si>
  <si>
    <t>MP DE YAUYOS</t>
  </si>
  <si>
    <t>CONSTRUCCION A NIVEL DE ASFALTADO DEL KM 0+000 DV MAGDALENA DEL RIO AL 8+300 CERCADO DEL DISTRITO DE YAUYOS, PROVINCIA DE YAUYOS - LIMA</t>
  </si>
  <si>
    <t>CONSTRUCCION DEL PASO A DESNIVEL INFERIOR SANTA ISABEL A LA CARRETERA PANAMERICANA NORTE, RUTA PE-1N, KM 165+300</t>
  </si>
  <si>
    <t>CONSTRUCCION DEL PASO A DESNIVEL SAN FELIPITO A LA CARRETERA PANAMERICANA NORTE, RUTA PE-1N, KM 170+230</t>
  </si>
  <si>
    <t>CONSTRUCCION Y MEJORAMIENTO DE LA CARRETERA CENTRAL TRAMO AUTOPISTA PTE LOS ANGELES - RICARDO PALMA</t>
  </si>
  <si>
    <t>CONSTRUCCION DE LA LINEA 3 DE LA RED BASICA DEL METRO DE LIMA, PROVINCIA DE LIMA, DEPARTAMENTO DE LIMA</t>
  </si>
  <si>
    <t>MVCS</t>
  </si>
  <si>
    <t>INSTALACION DE LOS SERVICIOS DE AGUA POTABLE, ALCANTARILLADO Y MEJORAMIENTO Y AMPLIACION DE LA PLANTA DE TRATAMIENTO DE AGUAS RESIDUALES PIEDRAS GORDAS PARA LA CIUDAD LA ALAMEDA DE ANCON, DISTRITO DE ANCON, PROVINCIA DE LIMA Y DEPARTAMENTO DE LIMA</t>
  </si>
  <si>
    <t>SENACE</t>
  </si>
  <si>
    <t>MEJORAMIENTO DEL SERVICIO DE CERTIFICACIÓN AMBIENTAL</t>
  </si>
  <si>
    <t>SENCICO</t>
  </si>
  <si>
    <t>CREACION DEL LABORATORIO NACIONAL DE ESTRUCTURAS-SENCICO , DISTRITO DE LOS OLIVOS, PROVINCIA Y DEPARTAMENTO DE LIMA</t>
  </si>
  <si>
    <t>SERVIR</t>
  </si>
  <si>
    <t>MEJORAMIENTO DE LOS SERVICIOS DE LA AUTORIDAD NACIONAL DEL SERVICIO CIVIL - SERVIR, EN LA PROVINCIA DE LIMA - LIMA</t>
  </si>
  <si>
    <t>MEJORAMIENTO DE LOS SERVICIOS DE SOLUCIONES DE TECNOLOGIAS DE INFORMACIÓN Y COMUNICACION PARA LA ATENCIÓN DE USUARIOS DE LA SUNAT , DISTRITO DE LIMA, PROVINCIA DE LIMA, DEPARTAMENTO DE LIMA</t>
  </si>
  <si>
    <t>GR LAMBAYEQUE</t>
  </si>
  <si>
    <t>MEJORAMIENTO DE LA CAPACIDAD INSTITUCIONAL PARA LA GESTIÓN EN LA INVESTIGACIÓN, CONTROL Y VIGILANCIA DE LOS RECURSOS NATURALES DE LA ISLA LOBOS DE TIERRA LAMBAYEQUE</t>
  </si>
  <si>
    <t>PESCA</t>
  </si>
  <si>
    <t>MEJORAMIENTO DEL SERVICIO DE MAQUINARIA PESADA DE LA GERENCIA REGIONAL DE AGRICULTURA PARA LA PROTECCIÓN DE RIBERAS DE LOS RÍOS EN EL DEPARTAMENTO DE LAMBAYEQUE</t>
  </si>
  <si>
    <t>MEJORAMIENTO DEL SERVICIO EDUCATIVO EN EL INSTITUTO DE EDUCACIÓN SUPERIOR TECNOLÓGICO PÚBLICO ENRIQUE LOPEZ ALBUJAR DISTRITO PUEBLO NUEVO, PROVINCIA DE FERREÑAFE, DEPARTAMENTO LAMBAYEQUE</t>
  </si>
  <si>
    <t>MEJORAMIENTO DE LA INFRAESTRUCTURA DE CONDUCCIÓN Y TRASVASE DEL CANAL HUALLABAMBA, DISTRITO DE MOTUPE, INCAHUASI Y KAÑARIS, PROVINCIAS DE LAMBAYEQUE Y FERREÑAFE - REGIÓN LAMBAYEQUE</t>
  </si>
  <si>
    <t>MEJORAMIENTO DEL SERVICIO DE AGUA PARA RIEGO DE 5,500 HECTÁREAS DEL VALLE VIEJO DE OLMOS EN LA REGIÓN LAMBAYEQUE</t>
  </si>
  <si>
    <t>INSTALACION DEL  SISTEMA HIDRAULICO SICAN PARA MEJORAR EL SISTEMA DE RIEGO EN EL VALLE CHANCAY-LAMBAYEQUE, DEPARTAMENTO DE LAMBAYEQUE</t>
  </si>
  <si>
    <t>MEJORAMIENTO Y REGULACIÓN PARA EL SISTEMA DE RIEGO DEL VALLE DEL RÍO ZANA, DISTRITOS DE LAGUNAS, ZANA, CAYALTÍ, NUEVA ARICA Y OYOTÚN, PROVINCIA DE CHICLAYO, DEPARTAMENTO DE LAMBAYEQUE</t>
  </si>
  <si>
    <t>AMPLIACION DEL SERVICIO DE AGUA PARA RIEGO EN EL AMBITO DE LA IRRIGACION OLMOS EN EL DISTRITO DE OLMOS, PROVINCIA Y DEPARTAMENTO DE LAMBAYEQUE</t>
  </si>
  <si>
    <t>MD DE CHOCHOPE</t>
  </si>
  <si>
    <t>MEJORAMIENTO DEL SERVICIO DE AGUA PARA RIEGO EN LA COMISION DE REGANTES DE CHÓCHOPE, DISTRITO DE CHOCHOPE - LAMBAYEQUE - LAMBAYEQUE</t>
  </si>
  <si>
    <t>MD DE MONSEFU</t>
  </si>
  <si>
    <t>INSTALACION, MEJORAMIENTO DEL SERVICIO DE AGUA POTABLE Y ALCANTARILLADO DEL C. P. DE CALLANCA, DISTRITO DE MONSEFU - CHICLAYO - LAMBAYEQUE</t>
  </si>
  <si>
    <t>MD DE OLMOS</t>
  </si>
  <si>
    <t>INSTALACION DE DEFENSA RIBEREÑA EN LAS MARGENES  DERECHA E IZQUIERDA DE LOS RIOS TOCTO - PALO BLANCO EN EL SECTOR ANGURUCAL - RACALI,, DISTRITO DE OLMOS - LAMBAYEQUE - LAMBAYEQUE</t>
  </si>
  <si>
    <t>AMPLIACION Y MEJORAMIENTO DEL SERVICIO DE LIMPIEZA PUBLICA  PARA LA LOCALIDAD DE OLMOS, DISTRITO DE OLMOS - LAMBAYEQUE - LAMBAYEQUE</t>
  </si>
  <si>
    <t>MD DE POMALCA</t>
  </si>
  <si>
    <t>MEJORAMIENTO, AMPLIACION DEL SERVICIO DE AGUA POTABLE Y ALCANTARILLADO DE LOS CENTROS POBLADOS DE COLON, COLLUD, LA AVIACION, VENTARRON, SAN ANTONIO, EL MANGO, LAS PALMERAS, EL CHORRO, EL LINO, EL INVERNILLO, DISTRITO DE POMALCA - CHICLAYO - LAMBAYEQUE</t>
  </si>
  <si>
    <t>MP DE FERREÑAFE</t>
  </si>
  <si>
    <t>MEJORAMIENTO INTEGRAL DE PISTAS Y VEREDAS EN LAS AVENIDAS DE LA CIUDAD DE FERREÑAFE -DISTRITO DE FERREÑAFE, PROVINCIA DE FERRENAFE - LAMBAYEQUE</t>
  </si>
  <si>
    <t>MP DE LAMBAYEQUE</t>
  </si>
  <si>
    <t>MEJORAMIENTO DEL SERVICIO DE TRANSITABILIDAD EN LA CARRETERA MORROPE(CRUCE PANAMERICANA NORTE) HASTA EL CP CRUZ DEL MEDANO, DEL DISTRITO DE MORROPE, PROVINCIA DE LAMBAYEQUE - LAMBAYEQUE</t>
  </si>
  <si>
    <t>MEJORAMIENTO DEL SERVICIO DE AGUA PARA RIEGO DEL CANAL SAN RUMUALDO EN EL DISTRITO DE LAMBAYEQUE, PROVINCIA DE LAMBAYEQUE - LAMBAYEQUE</t>
  </si>
  <si>
    <t>MEJORAMIENTO DEL SERVICIO EDUCATIVO PRIMARIO Y SECUNDARIO EN LA IEEPSM N 11036-27 DICIEMBRE DE LA CIUDAD LAMBAYEQUE, PROVINCIA DE LAMBAYEQUE - LAMBAYEQUE</t>
  </si>
  <si>
    <t>MEJORAMIENTO DE LA TRANSPIRABILIDAD VEHICULAR Y PEATONAL EN: UNIDAD VECINAL INDOAMERICA, URB. LATINA, AAHH LA ESPERANZA, UPIS SANTO DOMINGO, AAHH EL ROSARIO, URB. SAN ANTONIO Y LAS CASUARINAS CIUDAD DE  LAMBAYEQUE, PROVINCIA DE LAMBAYEQUE - LAMBAYEQUE</t>
  </si>
  <si>
    <t>CREACION AMPLIACIÓN Y/O MEJORAMIENTO DEL SISTEMA DE SANEAMIENTO BÁSICO (AGUA POTABLE Y LETRINAS) EN LOS CASERÍOS DE LA ZONA NORTE DEL DISTRITO DE LAMBAYEQUE , PROVINCIA DE LAMBAYEQUE - LAMBAYEQUE</t>
  </si>
  <si>
    <t>RECUPERACION DEL SERVICIO DE AGUA POTABLE Y ALCANTARILLADO DE LA LOCALIDAD DE LAMBAYEQUE, PROVINCIA DE LAMBAYEQUE - LAMBAYEQUE</t>
  </si>
  <si>
    <t>MEJORAMIENTO Y AMPLIACION DEL SERVICIO AGUA POTABLE Y ALCANTARILLADO DE LA ZONA INDUSTRIAL Y ZONA SUR OESTE  DE LA CIUDAD DE  LAMBAYEQUE, PROVINCIA DE LAMBAYEQUE - LAMBAYEQUE</t>
  </si>
  <si>
    <t>CONSTRUCCION DE LA VIA DE EVITAMIENTO A LA ANTIGUA PANAMERICANA NORTE, MOCHUMI - JAYANCA, REGION LAMABAYEQUE</t>
  </si>
  <si>
    <t>INSTALACION DE AREAS VERDES EN LA NUEVA CIUDAD DE OLMOS DISTRITO DE OLMOS, PROVINCIA DE LAMBAYEQUE REGION DEL DEPARTAMENTO DE LAMBAYEQUE</t>
  </si>
  <si>
    <t>GR LA LIBERTAD</t>
  </si>
  <si>
    <t>MEJORAMIENTO DEL SERVICIO EDUCATIVO DE LAS INSTITUCIONES EDUCATIVAS DE EDUCACIÓN BÁSICA REGULAR DE LOS DISTRITOS DE CALAMARCA, CARABAMBA Y HUASO, PROVINCIA DE JULCÁN, REGIÓN LA LIBERTAD</t>
  </si>
  <si>
    <t>MEJORAMIENTO DEL SERVICIO DE AGUA DEL SISTEMA DE RIEGO DEL SECTOR AGRÍCOLA PUEBLO NUEVO, DISTRITOS DE GUADALUPE Y PUEBLO NUEVO, PROVINCIA  DE PACASMAYO Y CHEPÉN - LA LIBERTAD</t>
  </si>
  <si>
    <t>INSTALACION DE LOS SERVICIOS DE PROTECCIÓN EN LA MARGEN DERECHA DEL RIO CHICAMA - VALLE ALTO CHICAMA, DEL SECTOR LA MIRA AL SECTOR PUNTA MORENO - JAGÜEY, DISTRITO DE CASCAS, PROVINCIA DE GRAN CHIMÚ - REGIÓN LA LIBERTAD</t>
  </si>
  <si>
    <t>CREACION DE LOS SERVICIOS DE PROTECCION EN AMBAS MARGENES DEL RIO JEQUETEPEQUE DESDE EL SECTOR PELLEJITO HASTA LA BOCANA, DISTRITO DE JEQUETEPEQUE Y GUADALUPE, PROVINCIA DE PACASMAYO - REGION LA LIBERTAD</t>
  </si>
  <si>
    <t>MEJORAMIENTO DEL SERVICIO EDUCATIVO DE LAS INSTITUCIONES EDUCATIVAS DE EDUCACION BASICA REGULAR DE LOS DISTRITOS DE UCHUMARCA Y UCUNCHA,PROVINCIA DE BOLIVAR-REGION LA LIBERTAD</t>
  </si>
  <si>
    <t>MEJORAMIENTO DEL SERVICIO DE AGUA DEL SISTEMA DE RIEGO EN LOS DISTRITOS DE CHILIA Y HUAYO EN LA PROVINCIA DE PATAZ, DEL DEPARTAMENTO DE LA LIBERTAD</t>
  </si>
  <si>
    <t>MEJORAMIENTO Y AMPLIACIÓN DE LOS SERVICIOS DE SALUD DEL HOSPITAL PROVINCIAL DE VIRÚ - DISTRITO DE VIRÚ, PROVINCIA DE VIRÚ - REGIÓN LA LIBERTAD</t>
  </si>
  <si>
    <t>MEJORAMIENTO DEL SERVICIO DE AGUA DE LOS SISTEMAS DE RIEGO HUACAPONGO, CHOLOQUE Y QUENETO, DISTRITO Y PROVINCIA DE VIRU, REGION LA LIBERTAD</t>
  </si>
  <si>
    <t>MD DE CHUGAY</t>
  </si>
  <si>
    <t>MEJORAMIENTO, AMPLIACION SISTEMA DE AGUA POTABLE Y ALCANTARILLADO EN LOS CASERIOS DE UCHUBAMBA, YAMAN, PAJA BLANCA Y ZANCOBAMBA, DISTRITO DE CHUGAY - SANCHEZ CARRION - LA LIBERTAD</t>
  </si>
  <si>
    <t>MD DE CURGOS</t>
  </si>
  <si>
    <t>MEJORAMIENTO DE LA CARRETERA TRAMO CRUCE LAGUNA SAUSACOCHA - LOCALIDAD DE CURGOS - EL EDEN, PERTENECIENTA A CURGOS, DISTRITO DE CURGOS - SANCHEZ CARRION - LA LIBERTAD</t>
  </si>
  <si>
    <t>MD DE HUANCASPATA</t>
  </si>
  <si>
    <t>MEJORAMIENTO, AMPLIACION DEL SERVICIO DE AGUA PARA RIEGO EN LOS SECTORES EL LIBERTADOR, HUANCHIL Y SAN ANTONIO, DISTRITO DE HUANCASPATA - PATAZ - LA LIBERTAD</t>
  </si>
  <si>
    <t>MD DE LA ESPERANZA</t>
  </si>
  <si>
    <t>MEJORAMIENTO DEL COMPLEJO DEPORTIVO Y RECREATIVO  EN EL LT. 02, MZ. C-36 DE LA HUP. MANUEL AREVALO-III ETAPA DEL SECTOR C, DEL, DISTRITO DE LA ESPERANZA - TRUJILLO - LA LIBERTAD</t>
  </si>
  <si>
    <t>MEJORAMIENTO DEL SERVICIO DEPORTIVO DEL ESTADIO MUNICIPAL - VICTOR RAUL HAYA DE LA TORRE DEL, DISTRITO DE LA ESPERANZA - TRUJILLO - LA LIBERTAD</t>
  </si>
  <si>
    <t>MD DE MARCABAL</t>
  </si>
  <si>
    <t>MEJORAMIENTO DE LOS SERVICIOS EDUCATIVOS DEL NIVEL PRIMARIA DE 10 INSTITUCIONES EDUCATIVAS DE EDUCACIÓN BÁSICA REGULAR DE LA ZONA RURAL DEL, DISTRITO DE MARCABAL - SANCHEZ CARRION - LA LIBERTAD</t>
  </si>
  <si>
    <t>INSTALACION DE DEFENSA RIBEREÑA DEL RIO CHAMAN TRAMO CRITICO PUEBLO NUEVO, DISTRITO DE PUEBLO NUEVO - CHEPEN - LA LIBERTAD</t>
  </si>
  <si>
    <t>MD DE SANAGORAN</t>
  </si>
  <si>
    <t>INSTALACION DEL SERVICIO DE PROTECCIÓN CONTRA INUNDACIONES EN LA LOCALIDAD DE SANAGORAN, MARGEN IZQUIERDO DE LOS RIOS EL TAMBO, YAMOBAMBA Y CARACMACA, DISTRITO DE SANAGORAN - SANCHEZ CARRION - LA LIBERTAD</t>
  </si>
  <si>
    <t>MD DE SANTIAGO DE CAO</t>
  </si>
  <si>
    <t>MEJORAMIENTO DEL SERVICIO DE EDUCACION SECUNDARIA DE LA I.E. CARTAVIO, C.P. CARTAVIO, DISTRITO DE SANTIAGO DE CAO - ASCOPE - LA LIBERTAD</t>
  </si>
  <si>
    <t>MD DE VICTOR LARCO HERRERA</t>
  </si>
  <si>
    <t>MEJORAMIENTO DEL SERVICIO EDUCATIVO INICIAL DE LAS 10 INSTITUCIONES EDUCATIVAS DE NIVEL NICIAL CICLO II EBR, DISTRITO DE VICTOR LARCO HERRERA - TRUJILLO - LA LIBERTAD</t>
  </si>
  <si>
    <t>MP DE OTUZCO</t>
  </si>
  <si>
    <t>MEJORAMIENTO DEL SERVICIO DE TRANSITABILIDAD DEL CAMINO VECINAL OTUZCO - BARRO NEGRO, DISTRITOS DE OTUZCO, AGALLPAMPA Y USQUIL, PROVINCIA DE OTUZCO - LA LIBERTAD</t>
  </si>
  <si>
    <t>INSTALACION, MEJORAMIENTO Y AMPLIACIÓN DE LOS SERVICIOS DE AGUA POTABLE Y DISPOSICIÓN DE AGUAS RESIDUALES DE LA LOCALIDAD DE OTUZCO, DISTRITO DE OTUZCO, PROVINCIA DE OTUZCO - LA LIBERTAD</t>
  </si>
  <si>
    <t>MP DE TRUJILLO</t>
  </si>
  <si>
    <t>MEJORAMIENTO DEL SERVICIO DE TRANSITABILIDAD VIAL EN LA AV. VICTOR LARCO HERRERA TRAMO AV. ESPAÑA HASTA LA VIA DE EVITAMIENTO, DISTRITO DE TRUJILLO, PROVINCIA DE TRUJILLO - LA LIBERTAD</t>
  </si>
  <si>
    <t>MEJORAMIENTO Y AMPLIACIÓN DEL SERVICIO DE MONITOREO Y CONTROL DE LA TRANSITABILIDAD  VEHICULAR Y PEATONAL EN EL DISTRITO DE TRUJILLO, PROVINCIA DE TRUJILLO - LA LIBERTAD</t>
  </si>
  <si>
    <t>CONSTRUCCION DEL CORREDOR NORTE-SUR DE TRANSPORTE URBANO Y RUTAS COMPLEMENTARIAS EN LA CIUDAD DE TRUJILLO, PROVINCIA DE TRUJILLO - LA LIBERTAD</t>
  </si>
  <si>
    <t>GR JUNIN</t>
  </si>
  <si>
    <t>MEJORAMIENTO DE LOS SERVICIOS DE EDUCACIÓN SUPERIOR TECNOLOGICO EN  EL I.E.S.T.P. SANTIAGO ANTÚNEZ DE MAYOLO - PROVINCIA DE HUANCAYO - DEPARTAMENTO DE JUNÍN</t>
  </si>
  <si>
    <t>MEJORAMIENTO, AMPLIACION DE LA INFRAESTRUCTURA DE RIEGO EN LA SUB CUENCA MEDIA Y BAJA DEL RIO RICRAN DISTRITOS DE HUARICOLCA TAPO, PALCA Y RICRAN PROVINCIAS DE TARMA Y JAUJA</t>
  </si>
  <si>
    <t>AMPLIACION Y MEJORAMIENTO DEL PUENTE NORUEGA, DISTRITO DE PERENE - SANTA ANA, PROVINCIA DE CHANCHAMAYO, REGION JUNIN</t>
  </si>
  <si>
    <t>MEJORAMIENTO DEL SERVICIO DE DOTACIÓN DE AGUA PARA RIEGO EN LOS DISTRITOS DE HUASICANCHA, CHACAPAMPA Y CARHUACALLANGA, PROVINCIA DE HUANCAYO, DEPARTAMENTO DE JUNÍN</t>
  </si>
  <si>
    <t>MEJORAMIENTO DEL SERVICIO EDUCATIVO DEL INSTITUTO DE EDUCACION SUPERIOR PUBLICO TECNOLOGICO SAUSA,DEL DISTRITO DE SAUSA,PROVINCIA DE JAUJA - JUNIN</t>
  </si>
  <si>
    <t>MEJORAMIENTO DE LOS SERVICIOS DE SALUD MATERNO INFANTIL Y MEDICINA GENERAL MEDIANTE UNIDADES MÓVILES EN LAS ZONAS RURALES DE LAS PROVINCIAS DE JUNÍN, YAULI, TARMA, CHANCHAMAYO Y SATIPO - REGION JUNÍN</t>
  </si>
  <si>
    <t>CREACION DEL ALBERGUE GERIATRICO DE LAS PROVINCIAS DEL VALLE DEL MANTARO REGION JUNIN</t>
  </si>
  <si>
    <t>PROTECCIÓN SOCIAL</t>
  </si>
  <si>
    <t>MEJORAMIENTO DEL SERVICIO EDUCATIVO DEL INSTITUTO DE EDUCACION SUPERIOR TECNOLOGICO PUBLICO JOSE MARIA ARGUEDAS DEL DISTRITO DE SICAYA,PROVINCIA DE HUANCAYO,REGION JUNIN</t>
  </si>
  <si>
    <t>MEJORAMIENTO DEL SISTEMA DE REGULACION HIDRICA DE LA SUB CUENCA DEL RIO PACAMAYO, AMPLIACION  DE LOS SISTEMAS DE RIEGO DE LOS DISTRITOS DE SAN PEDRO DE CAJAS, PALCAMAYO Y ACOBAMBA, PROVINCIA DE TARMA REGION JUNIN</t>
  </si>
  <si>
    <t>MEJORAMIENTO DE LA IRRIGACION SAPALLANGA DISTRITO DE SAPALLANGA, PROVINCIA DE HUANCAYO, REGION JUNIN</t>
  </si>
  <si>
    <t>MEJORAMIENTO DE LA CARRETERA DEPARTAMENTAL JU-100 JUNIN - SASICUCHO INGAYA - ONDORES- SAN PEDRO DE PARI - L.D. PASCO, PROVINCIA DE JUNÍN - DEPARTAMENTO DE JUNÍN</t>
  </si>
  <si>
    <t>MEJORAMIENTO DEL SERVICIO EDUCATIVO A TRAVES DEL FORTALECIMIENTO DE CAPACIDADES PEDAGOGICAS EN ESTUDIANTES DE EDUCACION BASICA REGULAR DE LA REGIÓN JUNÍN</t>
  </si>
  <si>
    <t>MEJORAMIENTO DE LOS SERVICIOS DE EDUCACION SUPERIOR EN EL INSTITUTO TECNOLÓGICO ANDRÉS AVELINO CÁCERES DORREGARAY, DISTRITO DE SAN AGUSTÍN DE CAJAS, PROVINCIA DE HUANCAYO-JUNÍN</t>
  </si>
  <si>
    <t>CREACION DEL PUENTE CANTUTA, DISTRITO DE EL TAMBO, PILCOMAYO - PROVINCIA DE HUANCAYO - JUNIN</t>
  </si>
  <si>
    <t>MEJORAMIENTO DE LA CARRETERA DEPARTAMENTAL JU-101  TRAMO: PE-3N (LA CIMA) - AZULMITA - ATOCSAICO - CONOCANCHA - SANTA BARBARA DE CARHUACAYAN - PE 20, PROVINCIAS DE JUNIN Y YAULI, REGION JUNIN</t>
  </si>
  <si>
    <t>CREACIÓN DEL PUENTE COMUNEROS ENTRE LA AV. DANIEL ALCIDES CARRIÓN Y JR. COMUNEROS EN LOS DISTRITOS DE HUANCAYO - HUAMANCACA CHICO, PROVINCIA DE HUANCAYO Y CHUPACA, REGIÓN JUNÍN</t>
  </si>
  <si>
    <t>MD DE PICHANAQUI</t>
  </si>
  <si>
    <t>MEJORAMIENTO Y AMPLIACIÓN DEL SERVICIO DE AGUA POTABLE Y DISPOSICIÓN SANITARIA DE EXCRETAS  EN LAS LOCALIDADES  DE  VISTA ALEGRE, PRIMAVERA, IMPERIAL, UNION FLORIDA, RIO TIGRE, KITERIARO, AGUA CRISTALINA, CENTRO MIRADOR E INDEPENDIENTE, DISTRITO DE PICHANAQUI - CHANCHAMAYO - JUNIN</t>
  </si>
  <si>
    <t>MEJORAMIENTO, AMPLIACION DEL SERVICIO DE AGUA POTABLE Y ALCANTARILLADO SANITARIO DEL CERCADO DE PICHANAQUI, DISTRITO DE PICHANAQUI - CHANCHAMAYO - JUNIN</t>
  </si>
  <si>
    <t>MD DE RICRAN</t>
  </si>
  <si>
    <t>MEJORAMIENTO E INSTALACIÓN DEL SERVICIO DE AGUA DEL SISTEMA DE RIEGO EN LOS CENTROS POBLADOS DE CACHI CACHI, ARMONÍA, SAN JOSÉ, CASA BLANCA Y POMACANCHA, DISTRITO DE POMACANCHA - JAUJA - JUNIN</t>
  </si>
  <si>
    <t>MD DE RIO NEGRO</t>
  </si>
  <si>
    <t>MEJORAMIENTO Y AMPLIACION DEL SISTEMA DE AGUA POTABLE E INSTALACION DEL SISTEMA DE ALCANTARILLADO EN LOS CENTROS POBLADOS DE VILLA PACIFICO, RIO ALBERTA, SAN ISIDRO, VILLA VIRGINIA Y BARRIO LOS CEDROS, DISTRITO DE RIO NEGRO - SATIPO - JUNIN</t>
  </si>
  <si>
    <t>MD DE RIO TAMBO</t>
  </si>
  <si>
    <t>MEJORAMIENTO DE LA GESTION DE LOS SERVICIOS DE SALUD PARA LA REDUCCION DE LA DESNUTRICION CRONICA EN NIÑOS MENORES DE 3 AÑOS EN RIO TAMBO, DISTRITO DE RIO TAMBO - SATIPO - JUNIN</t>
  </si>
  <si>
    <t>MD DE SAN JERONIMO DE TUNAN</t>
  </si>
  <si>
    <t>MEJORAMIENTO CARRETERA SAN JERONIMO ORCOTUNA SAN ANTONIO MANZANARES HUACHAC CHAMBARA, DISTRITO DE SAN JERONIMO DE TUNAN - HUANCAYO - JUNIN</t>
  </si>
  <si>
    <t>MD DE SAPALLANGA</t>
  </si>
  <si>
    <t>MEJORAMIENTO Y AMPLIACIÓN DEL SISTEMA DE AGUA POTABLE Y SANEAMIENTO BÁSICO DE LOS BARRIOS DE LA CUENCA DEL RIO CHACLAS, DISTRITO DE SAPALLANGA - HUANCAYO - JUNIN</t>
  </si>
  <si>
    <t>MP DE HUANCAYO</t>
  </si>
  <si>
    <t>CONSTRUCCION DE INTERCAMBIO VIAL EN LA INTERSECCIÓN DE LA AV. INDEPENDENCIA, AV. HUANCAVELICA Y JR. JULIO SUMAR, DISTRITO DE EL TAMBO, PROVINCIA DE HUANCAYO - JUNIN</t>
  </si>
  <si>
    <t>MEJORAMIENTO DE LOS SERVICIOS DE EDUCACIÓN SECUNDARIA DE LA I.E. POLITÉCNICO TÚPAC AMARU, DISTRITO DE CHILCA, PROVINCIA DE HUANCAYO - JUNIN</t>
  </si>
  <si>
    <t>MEJORAMIENTO DEL CAMINO VECINAL CHUPURO - LARIA - PUENTE RUMICHACA DISTRITOS DE CHUPURO Y COLCA, PROVINCIA DE HUANCAYO - JUNIN</t>
  </si>
  <si>
    <t>MP DE JAUJA</t>
  </si>
  <si>
    <t>INSTALACION DEL SISTEMA DE DRENAJE PLUVIAL DEL ÁREA URBANA DEL DISTRITO DE JAUJA, PROVINCIA DE JAUJA - JUNIN</t>
  </si>
  <si>
    <t>MP DE SATIPO</t>
  </si>
  <si>
    <t>CONSTRUCCION, MEJORAMIENTO Y REHABILITACION DEL CAMINO VECINAL TRAMORED VIAL MARGEN IZQUIERDO DEL RIO ENE, GLORIABAMBA - PUERTO ANAPATI, PROVINCIA DE SATIPO - JUNIN</t>
  </si>
  <si>
    <t>MP DE TARMA</t>
  </si>
  <si>
    <t>AMPLIACION Y MEJORAMIENTO DE LOS SISTEMAS DE AGUA POTABLE Y DE ALCANTARILLADO DE LA CIUDAD DE TARMA</t>
  </si>
  <si>
    <t>CONSTRUCCIÓN Y MEJORAMIENTO DEL CAMINO VECINAL SANTO DOMINGO DE ACOBAMBA (LA LIBERTAD) – CHAMANABAMBA – BALCÓN – PUCUTA - MAYNE (VILLA PANGOA).</t>
  </si>
  <si>
    <t>CONSTRUCCION DEL TÚNEL TRASANDINO , PROVINCIAS DE HUAROCHIRI Y YAULI, DEPARTAMENTOS DE LIMA Y JUNIN</t>
  </si>
  <si>
    <t>GR ICA</t>
  </si>
  <si>
    <t>MEJORAMIENTO Y EQUIPAMIENTO DE INFRAESTRUCTURA EN LAS INSTITUCIONES EDUCATIVAS PUBLICAS PRIORIZADAS DE NIVEL SECUNDARIA EN LA PROVINCIA DE CHINCHA - REGIÓN ICA</t>
  </si>
  <si>
    <t>RECUPERACION DE LA CAPACIDAD DEL SERVICIO DEPORTIVO DEL ESTADIO MUNICIPAL FÉLIX CASTILLO TARDÍO DEL DISTRITO DE PUEBLO NUEVO, PROVINCIA DE CHINCHA, DEPARTAMENTO DE ICA</t>
  </si>
  <si>
    <t>CONSTRUCCION DEL CANAL DE LA MARGEN IZQUIERDA DEL RIO ICA</t>
  </si>
  <si>
    <t>INPE</t>
  </si>
  <si>
    <t>MEJORAMIENTO Y AMPLIACIÓN DEL  SERVICIO DE READAPTACIÓN SOCIAL DE LA POBLACIÓN PENAL  EN EL ESTABLECIMIENTO PENITENCIARIO DE ICA-OFICINA REGIONAL LIMA-INPE</t>
  </si>
  <si>
    <t>JUSTICIA</t>
  </si>
  <si>
    <t>MD DE TUPAC AMARU INCA</t>
  </si>
  <si>
    <t>MEJORAMIENTO DEL SERVICIO EDUCATIVO EN LA I.E. INTEGRADA FE Y ALEGRIA DEL CC. PP. NUEVO AMANECER LAS DUNAS DISTRITO DE TUPAC AMARU INCA, PROVINCIA DE PISCO - ICA</t>
  </si>
  <si>
    <t>MP DE ICA</t>
  </si>
  <si>
    <t>MEJORAMIENTO DEL SERVICIO DE TRANSITABILIDAD VEHICULAR Y PEATONAL EN LAS VIAS AUXILIARES DE LA PANAMERICANA SUR , COMPRENDIDO DESDE LA AV. INDUSTRIAL HASTA  LA AV. SAN MARTIN, DEL DISTRITO DE ICA, PROVINCIA DE ICA - ICA</t>
  </si>
  <si>
    <t>CREACION DEL SISTEMA DE TRATAMIENTO DE AGUAS RESIDUALES Y REUSO EN EL RIEGO DE AREAS VERDES EN LA CIUDAD DE ICA, PROVINCIA DE ICA - ICA</t>
  </si>
  <si>
    <t>MEJORAMIENTO Y CONSTRUCCION DE LAS CARRETERAS: RUTA PE-1SF, PE-1SG (VARIANTE) Y PE-1SH (VARIANTE) .PISCO, ICA</t>
  </si>
  <si>
    <t>MEJORAMIENTO Y AMPLIACION DE LOS SISTEMAS DE AGUA POTABLE, ALCANTARILLADO Y PLANTA DE TRATAMIENTO DE AGUAS RESIDUALES DEL CERCADO DE PISCO Y DE LAS ZONAS URBANAS DE LOS DISTRITOS DE SAN ANDRES, SAN CLEMENTE, TUPAC AMARU INCA Y PARACAS , PROVINCIA DE PISCO - ICA</t>
  </si>
  <si>
    <t>GR HUANUCO</t>
  </si>
  <si>
    <t>INSTALACION DE LA DEFENSA RIBEREÑA DEL RIO HUALLAGA-MARGEN DERECHA, TRAMOS: PROYECCIÓN PUENTE TINGO, MARCOS DURAN MARTEL, VILLA HERMOSA, HUAYOPAMPA Y SANTA ZÉFORA DISTRITO AMARILIS, PROVINCIA Y DEPARTAMENTO HUANUCO</t>
  </si>
  <si>
    <t>REHABILITACIÓN Y MEJORAMIENTO DE LA CARRETERA HIGUERAS, YARUMAYO, MARGOS, JESUS, CAURI, ANTACOLPA, RAURA, LLICLLATAMBO, CHORAS, CARAMARCA, HUARIN, JIVIA, BAÑOS, RONDOS, QUEROPALCA, EN EL DEPARTAMENTO DE HUÁNUCO</t>
  </si>
  <si>
    <t>MEJORAMIENTO DE LOS SERVICIOS DE TRANSITABILIDAD DE LA AVENIDA HEROES DE JACTAY-AV.CIRCUNVALACION, TRAMO CRUZ VERDE -LOMA BLANCA-LAS MORAS Y PUENTE VIACRUCIS , PROVINCIA DE HUANUCO - HUANUCO</t>
  </si>
  <si>
    <t>MEJORAMIENTO DE LOS SERVICIOS DE PROTECCIÓN EN LA MARGEN DERECHA DEL RÍO HUALLAGA DESDE EL SECTOR PUENTE PRADO AL PUENTE CORPAC, CIUDAD DE  TINGO MARÍA, DISTRITO DE RUPA RUPA, PROVINCIA DE LEONCIO PRADO - REGIÓN HUÁNUCO</t>
  </si>
  <si>
    <t>MEJORAMIENTO DE LOS SERVICIOS DE TRANSITABILIDAD DEL PUENTE ESTEBAN PAVLETICH, CREACIÓN DE LOS SERVICIOS DE TRANSITABILIDAD DEL PUENTE CIRCUNVALACIÓN, BAYPASS EN LA VÍA NACIONAL Y ACCESOS EN LA AV. COLECTORA, DISTRITO DE AMARILIS, PROVINCIA Y DEPARTAMENTO DE HUÁNUCO</t>
  </si>
  <si>
    <t>INSTALACION DEL SERVICIO DE AGUA PARA RIEGO EN EL AREA DE INFLUENCIA DE LA CUENCA  DE LOS RIOS:  LAURICOCHA Y NUPE EN  LOS DISTRITOS DE SAN MIGUEL DE CAURI, JESÚS, JIVIA, BAÑOS Y RONDOS DE LA  PROVINCIA DE LAURICOCHA, REGIÓN HUÁNUCO</t>
  </si>
  <si>
    <t>MD DE AMARILIS</t>
  </si>
  <si>
    <t>RECUPERACION DE SERVICIOS EN EL MERCADO DE ABASTOS DE PAUCARBAMABA, DISTRITO DE AMARILIS - HUANUCO - HUANUCO</t>
  </si>
  <si>
    <t>MD DE CHOLON</t>
  </si>
  <si>
    <t>MEJORAMIENTO Y REHABILITACIÓN DEL CAMINO VECINAL MEGOTE - SANTA ROSA DE YANAJANCA - NARANJAL, DISTRITO DE CHOLON - MARANON - HUANUCO</t>
  </si>
  <si>
    <t>MD DE JOSE CRESPO Y CASTILLO</t>
  </si>
  <si>
    <t>MEJORAMIENTO DE LOS CAMINOS VECINALES TRAMOS HU-547  SAN ISIDRO DE LANGUEMACK - CRUCE CORVINA - EMP. HU-546 PRIMAVERA, HU-500 PUERTO AUCAYACU MARGEN IZQUIERDA - PAVAYACU - NUEVA ASPUZANA, EMP. HU-546 PRIMAVERA - ALTO ALIANZA Y ACCESOS, DISTRITO DE JOSÉ CRESPO Y CASTILLO, PROVINCIA DE LEO, DISTRITO DE JOSE CRESPO Y CASTILLO - LEONCIO PRADO - HUANUCO</t>
  </si>
  <si>
    <t>MD DE SAN RAFAEL</t>
  </si>
  <si>
    <t>AMPLIACION Y MEJORAMIENTO DE LOS  SERVICIOS INTEGRALES DE SALUD DEL CENTRO DE SALUD DE SAN RAFAEL, DISTRITO DE SAN RAFAEL - AMBO - HUANUCO</t>
  </si>
  <si>
    <t>MEJORAMIENTO Y AMPLIACION DE LOS SERVICIOS EDUCATIVOS DE LA INSTITUCIÓN EDUCATIVA INTEGRADA N 32198  DEL CENTRO POBLADO DE ALCAS, DISTRITO DE SAN RAFAEL - AMBO - HUANUCO</t>
  </si>
  <si>
    <t>MP DE HUANUCO</t>
  </si>
  <si>
    <t>AMPLIACION Y MEJORAMIENTO DEL SERVICIO DE SEGURIDAD CIUDADANA EN EL DISTRITO DE HUANUCO, PROVINCIA DE HUANUCO - HUANUCO</t>
  </si>
  <si>
    <t>MP DE LEONCIO PRADO</t>
  </si>
  <si>
    <t>MEJORAMIENTO Y AMPLIACION DEL SERVICIO DE AGUA POTABLE E INSTALACION DEL SERVICIO DE SANEAMIENTO EN LA LOCALIDAD DE SUPTE SAN JORGE DISTRITO DE RUPA RUPA, PROVINCIA DE LEONCIO PRADO - HUANUCO</t>
  </si>
  <si>
    <t>CREACION DEL SERVICIO DE TRANSITABILIDAD DEL TRAMO EMP.HU-543 - CP 11 DE OCTUBRE HACIA EL CASERIO ALBERTO FUJIMORI Y ACCESOS, DISTRITO DE DANIEL ALOMIA ROBLES, PROVINCIA DE LEONCIO PRADO - HUANUCO</t>
  </si>
  <si>
    <t>MP DE MARAÑON</t>
  </si>
  <si>
    <t>REHABILITACION Y MEJORAMIENTO DE LA RED VIAL VECINAL ALTO FREJOL  - SAN JUAN DE CULEBRA  -  PARAISO - SAN ANTONIO  -  PAMPA HERMOSA, EN EL EN EL CENTRO POBLADO DE PARAISO, PROVINCIA DE MARANON - HUANUCO</t>
  </si>
  <si>
    <t>REHABILITACION Y MEJORAMIENTO  DEL CAMINO VECINAL LA MORADA-PARAISO: TRAMO NARANJAL, SANTA ROSA DE ALTO YANAJANCA, MEGOTE, PROVINCIA DE MARANON - HUANUCO</t>
  </si>
  <si>
    <t>MP DE PUERTO INCA</t>
  </si>
  <si>
    <t>CONSTRUCCION DEL CAMINO VECINAL, TRAMO: EMP. R-06 (CC. NN. NARANJAL) - INDEPENDIENTE - BELLO HORIZONTE - ALIANZA DE BAÑOS -LAS PALMAS - EMP. R-20 (C. P. PUERTO SIRA), PROVINCIA DE PUERTO INCA - HUANUCO</t>
  </si>
  <si>
    <t>REHABILITACION Y MEJORAMIENTO DE LA CARRETERA EMP. RUTA 18A (PTE. RANCHO) - CHAGLLA - RUMICHACA</t>
  </si>
  <si>
    <t>GR HUANCAVELICA</t>
  </si>
  <si>
    <t>MEJORAMIENTO DEL SERVICIO DE TRANSITABILIDAD EN LA PROG 0+00 A LA PROG 55+77 DE LA CARRETERA  DEPARTAMENTA HV-117 (SINTO-ESMERALDA-TAMBO-SAN ANTONIO DE CUSICANCHA-HUAYACUNDO ARMA-CRUCE ACCO), PROV. DE CASTROVIRREYNA Y HUAYTARA, DEPARTAMENTO DE HVCA</t>
  </si>
  <si>
    <t>MEJORAMIENTO DEL SERVICIO DE AGUA DEL SISTEMA DE RIEGO LIHUITACA - MESACCOCHA EN LAS LOCALIDADES CUTICSA, MAISENA, TACCMAYOC, SAMINCA, PAMPAHUASI, HUACCAYLLA, LAMBRAS, BUENA VISTA, HUACCLLA, ANCHACUAY, MANYACCLLA, CAHUA, JULCAMARCA Y YURACCOCHA DE LOS DISTRITOS SANTO TOMAS DE PATA, SAN ANTONIO DE ANTAPARCO Y JULCAMARCA, DE LA PROVINCIA DE ANGARAES - HUANCAVELICA</t>
  </si>
  <si>
    <t>MEJORAMIENTO DE SERVICIO DE TRANSITABILIDAD DE LA CARRETERA TRAMO: BETANIA - EMP. CCACCIA (HUAMANI) Y TRAMO EMP. KM. 14.78 (BETANIA CCACCIA) - SAN FRANCISCO DE SANGAYAICO , PROVINCIA DE HUAYTARA - HUANCAVELICA</t>
  </si>
  <si>
    <t>MEJORAMIENTO DE LOS SERVICIOS EDUCATIVOS COMPLEMENTARIOS DE ALIMENTACION Y NUTRICION ESCOLAR EN LAS II.EE. DEL NIVEL INICIAL, EN 30 DISTRITOS DEL QUINTIL 1, DE LA REGION HUANCAVELICA</t>
  </si>
  <si>
    <t>INSTALACIÓN DEL SERVICIO DE AGUA DEL SISTEMA DE RIEGO HUARMICOCHA EN LAS LOCALIDADES DE PUEBLO LIBRE, SACHACOTO, SURCUBAMBA, SOCCOS Y SANTA MARÍA EN LOS DISTRITOS DE SURCUBAMBA Y HUACHOCOLPA DE LA PROVINCIA DE TAYACAJA - HUANCAVELICA</t>
  </si>
  <si>
    <t>MEJORAMIENTO DEL SERVICIO DE TRANSITABILIDAD EN EL TRAMO ENTRE LA PROGRESIVA 0+000 KM Y LA PROGRESIVA 29+370 DE LA CARRETERA DEPARTAMENTAL HV-106 EMP. PE-3S (LA ESMERALDA) - ANDABAMBA - EMP. HV -105 (VD. ANDABAMBA) PROVINCIA DE ACOBAMBA, DEPARTAMENTO</t>
  </si>
  <si>
    <t>INSTALACION DEL SERVICIO DE INTERNET DE BANDA ANCHA EN LOCALIDADES DE INTERÉS SOCIAL EN LAS PROVINCIAS DE  CASTROVIRREYNA, HUAYTARA, ANGARAES, ACOBAMBA, CHURCAMPA, TAYACAJA Y HUANCAVELICA, DEPARTAMENTO DE HUANCAVELICA</t>
  </si>
  <si>
    <t>COMUNICACIONES</t>
  </si>
  <si>
    <t>MEJORAMIENTO DEL SERVICIO DE TRANSITABILIDAD EN EL TRAMO ENTRE LA PROGRESIVA 0+000 KM Y LA PROGRESIVA 65+637 KM DE LA CARRETERA DEPARTAMENTAL HV-116, PE-26 B (REPARTICIÓN HUAPA) - TUCSIPAMPA - CARHUAPATA - PUENTE LICAPA DEL DEPARTAMENTO DE HUANCAVELICA</t>
  </si>
  <si>
    <t>MEJORAMIENTO DEL SERVICIO DE TRANSITABILIDAD DE LA CARRETERA DEPARTAMENTAL HV-108, EMP. PE - 26B (LIRCAY) - HUAYLLAY GRANDE - CALLANMARCA - HUANCA HUANCA - CONGALLA  - EMP. PE-26B (SECCLLA), EN  LA PROVINCIA DE ANGARAES, DEPARTAMENTO DE HUANCAVELICA</t>
  </si>
  <si>
    <t>INSTALACION DEL SERVICIO DE AGUA DEL SISTEMA DE RIEGO CACHIMAYO EN LOS CENTROS POBLADOS DE LA MARGEN IZQUIERDA DEL RIO ICHU DEL DISTRITO DE ACORIA, PROVINCIA Y DEPARTAMENTO DE HUANCAVELICA</t>
  </si>
  <si>
    <t>MD DE ACORIA</t>
  </si>
  <si>
    <t>INSTALACION DEL CENTRO DE PROMOCIÓN Y VIGILANCIA COMUNAL DEL CUIDADO INTEGRAL DE LA MADRE Y EL NIÑO EN 26 LOCALIDADES, DISTRITO DE ACORIA - HUANCAVELICA - HUANCAVELICA</t>
  </si>
  <si>
    <t>MD DE ANCHONGA</t>
  </si>
  <si>
    <t>CREACION DEL SERVICIO DE AGUA PARA RIEGO EN EL CENTRO POBLADO DE CHONTACANCHA, DISTRITO DE ANCHONGA - ANGARAES - HUANCAVELICA</t>
  </si>
  <si>
    <t>MP DE ACOBAMBA</t>
  </si>
  <si>
    <t>MEJORAMIENTO DEL SERVICIO DE AGUA POTABLE PARA 46 LOCALIDADES E INSTALACION DE ALCANTARILLADO SANITARIO Y UBSS EN 7 LOCALIDADES COMPRENDIDOS EN  LOS DISTRITOS DE ACOBAMBA, POMACOCHA, CAJA Y MARCAS DE LA MANCOMUNIDAD MUNICIPAL DE QAPAQ ÑAN, ACOBAMBA - HUANCAVELICA</t>
  </si>
  <si>
    <t>MP DE HUANCAVELICA</t>
  </si>
  <si>
    <t>INSTALACION DE INFRAESTRUCTURA PARA LA PRESTACION DE SERVICIOS DEPORTIVOS Y RECREATIVOS EN EL COLISEO MULTIUSOS DE LA LOCALIDAD DE AMBATO DISTRITO DE YAULI, PROVINCIA DE HUANCAVELICA - HUANCAVELICA</t>
  </si>
  <si>
    <t>GR CUSCO</t>
  </si>
  <si>
    <t>CREACION, MEJORAMIENTO DEL SERVICIO DE AGUA DEL SISTEMA DE RIEGO HUAYCOCANCHA YAVI YAVI, EN LA COMUNIDAD DE CHARAMURAY, DISTRITO COLQUEMARCA - PROVINCIA CHUMBIVILCAS - REGIÓN CUSCO</t>
  </si>
  <si>
    <t>MEJORAMIENTO DE LOS APRENDIZAJES EN LOS  ESTUDIANTES DEL II AL VII CICLO, MEDIANTE DOTACIÓN DE RECURSOS TECNOLÓGICOS Y DIDÁCTICOS PARA EN EL AULA, EN EL DEPARTAMENTO CUSCO</t>
  </si>
  <si>
    <t>INSTALACION DE LOS SERVICIOS DE PROTECCION EN LOS  RIOS VILCANOTA, AGUAS CALIENTES Y ALCAMAYO DISTRITO DE MACHUPICCHU, PROVINCIA DE URUBAMBA, DEPARTAMENTO DE CUSCO</t>
  </si>
  <si>
    <t>CREACIÓN DEL NÚCLEO TECNOLÓGICO DE INTEGRACIÓN DE SERVICIOS Y APLICATIVOS DEL GOBIERNO REGIONAL CUSCO - CORE TECNOLÓGICO REGIONAL</t>
  </si>
  <si>
    <t>INSTALACION Y MEJORAMIENTO DEL SERVICIO DE AGUA PARA RIEGO EN LA CUENCA DEL RÍO BERMEJO-COLORADO, DISTRITOS LIMATAMBO Y MOLLEPATA, PROVINCIA ANTA - CUSCO</t>
  </si>
  <si>
    <t>INSTALACION Y MEJORAMIENTO DEL SERVICIO DE CONTROL PARA ESTABLECER AREAS DE BAJA PREVALENCIA DE MOSCAS DE LA FRUTA EN SELVA Y CEJA DE SELVA DE LA REGION CUSCO</t>
  </si>
  <si>
    <t>MEJORAMIENTO Y AMPLIACIÓN DEL SERVICIO DE AGUA PARA RIEGO EN  SECTORES DEL RIO VERSALLES, ENTRE SANTA ELENA, RETIRO DEL CARMEN, TIRIJUAY, ARENAL E IPAL, DISTRITOS DE OCOBAMBA Y YANATILE, PROVINCIAS DE LA CONVENCION Y CALCA, REGION CUSCO</t>
  </si>
  <si>
    <t>IMPLEMENTACIÓN DEL PLAN MAESTRO CHOQUEQUIRAO.</t>
  </si>
  <si>
    <t>INSTALACION Y MEJORAMIENTO DE SERVICIO DE AGUA DEL SISTEMA DE  RIEGO HUISILLOPUNKU-SANTO TOMÁS, DISTRITOS DE SANTO TOMAS Y COLQUEMARCA, PROVINCIA CHUMBIVILCAS, REGION CUSCO</t>
  </si>
  <si>
    <t>MEJORAMIENTO DE LOS SERVICIOS TURÍSTICOS EN EL CIRCUITO DEL VALLE SAGRADO MEDIANTE  LA CREACION DE UN SISTEMA DE  INTERPRETACIÓN REGIONAL, DISTRITO DE COYA, PROVINCIA CALCA, REGIÓN CUSCO</t>
  </si>
  <si>
    <t>MD DE CHECACUPE</t>
  </si>
  <si>
    <t>MEJORAMIENTO Y AMPLIACIÓN DEL SERVICIO DE AGUA POTABLE,  ALCANTARILLADO Y  PLANTA DE TRATAMIENTO EN LA LOCALIDAD DE COMBAPATA, DISTRITO DE COMBAPATA - CANCHIS - CUSCO</t>
  </si>
  <si>
    <t>MD DE CHINCHERO</t>
  </si>
  <si>
    <t>MEJORAMIENTO, AMPLIACION DE LOS SERVICIOS DE AGUA POTABLE DE LA MICROCUENCA PIURAY CORIMARCA, DISTRITO DE CHINCHERO - URUBAMBA - CUSCO</t>
  </si>
  <si>
    <t>MEJORAMIENTO INTEGRAL DE LOS SISTEMAS DE AGUA POTABLE Y ALCANTARILLADO DE LA MICROCUENCA PIURAY - CORIMARCA, DISTRITO DE CHINCHERO - URUBAMBA - CUSCO</t>
  </si>
  <si>
    <t>MEJORAMIENTO, CONSTRUCCION DEL CAMINO VECINAL  HUILA HUILA-HUATATA, DISTRITO DE CHINCHERO - URUBAMBA - CUSCO</t>
  </si>
  <si>
    <t>MD DE ECHARATI</t>
  </si>
  <si>
    <t>AMPLIACION Y MEJORAMIENTO DEL SISTEMA DE AGUA POTABLE Y ALCANTARILLADO DEL CENTRO POBLADO KITENI, DISTRITO DE ECHARATE - LA CONVENCION - CUSCO</t>
  </si>
  <si>
    <t>MEJORAMIENTO Y AMPLIACION DE LA PRESTACION DE SERVICIOS MUNICIPALES DE ECHARATI, DISTRITO DE ECHARATE - LA CONVENCION - CUSCO</t>
  </si>
  <si>
    <t>AMPLIACION Y MEJORAMIENTO  DEL SERVICIO DE AGUA POTABLE Y ALCANTARILLADO EN EL CASCO URBANO DE LA LOCALIDAD DE PALMA REAL, DISTRITO DE ECHARATE - LA CONVENCION - CUSCO</t>
  </si>
  <si>
    <t>MEJORAMIENTO Y AMPLIACIÓN DE LA OFERTA DE LOS SERVICIOS EDUCATIVOS DEL CRFA OTYARIRA ONEKOTANA ENKANIRIRA YOMENTONI MARGEN IZQUIERDA, ZONAL DE KITENI, DISTRITO DE ECHARATE - LA CONVENCION - CUSCO</t>
  </si>
  <si>
    <t>MEJORAMIENTO Y AMPLIACION DEL ALMACEN CENTRAL DE LA  MUNICIPALIDAD DISTRITAL DE ECHARATI, DISTRITO DE ECHARATE - LA CONVENCION - CUSCO</t>
  </si>
  <si>
    <t>MEJORAMIENTO Y TRATAMIENTO PAISAJÍSTICO DE LA CALLE PRINCIPAL DE LA COMUNIDAD NATIVA DE MIARIA - BAJO URUBAMBA, DISTRITO DE ECHARATE - LA CONVENCION - CUSCO</t>
  </si>
  <si>
    <t>MEJORAMIENTO DEL ESTADO NUTRICIONAL DE NIÑOS MENORES DE 5 AÑOS Y GESTANTES EN EL AMBITO DE INTERVENCION DE LA MICRO RED KITENI, DISTRITO DE ECHARATE - LA CONVENCION - CUSCO</t>
  </si>
  <si>
    <t>INSTALACION DE LA DEFENSA RIBEREÑA DE LOS SECTORES DE QUELLOMAYO Y PAMPA PIRIATO, MARGEN IZQUIERDA DEL RIO URUBAMBA, ZONAL PALMA REAL, DISTRITO DE ECHARATE - LA CONVENCION - CUSCO</t>
  </si>
  <si>
    <t>INSTALACION DE LA DEFENSA RIBEREÑA EN EL SECTOR DE ROSALINAS Y SAN LUIS, MARGEN IZQUIERDA DEL RIO URUBAMBA, ZONAL PALMA REAL, DISTRITO DE ECHARATE - LA CONVENCION - CUSCO</t>
  </si>
  <si>
    <t>MD DE KIMBIRI</t>
  </si>
  <si>
    <t>MEJORAMIENTO Y AMPLIACIÓN DE LA UNIDAD EJECUTORA DE LA RED DE SALUD KIMBIRI - PICHARI, DISTRITO DE KIMBIRI - LA CONVENCION - CUSCO</t>
  </si>
  <si>
    <t>MEJORAMIENTO Y AMPLIACION DEL SERVICIO DE ENERGIA ELECTRICA  RURAL EN 56 COMUNIDADES DEL AMBITO DISTRITAL, DISTRITO DE KIMBIRI - LA CONVENCION - CUSCO</t>
  </si>
  <si>
    <t>MD DE OCONGATE</t>
  </si>
  <si>
    <t>MEJORAMIENTO INTEGRAL DEL SISTEMA DE SANEAMIENTO BASICO DE OCONGATE,SECTORES,POBLACION Y COMUNIDADES  UPIS ALTO,RODEANA,ANDAMAYO BAJO Y ANDAMAYO ALTO, DISTRITO DE OCONGATE - QUISPICANCHI - CUSCO</t>
  </si>
  <si>
    <t>MD DE PICHIGUA</t>
  </si>
  <si>
    <t>INSTALACION DEL SISTEMA DE SANEAMIENTO BÁSICO DE LAS COMUNIDADES CAMPESINAS DE CHAÑI, MORO, UYURMIRI Y COLLPAMAYO, DISTRITO DE PICHIGUA - ESPINAR - CUSCO</t>
  </si>
  <si>
    <t>MD DE PISAC</t>
  </si>
  <si>
    <t>INSTALACION Y MEJORAMIENTODEL SISTEMA DE AGUA Y ALCANTARILLADO DEL CC.PP. DE PISAC, DISTRITO DE PISAC - CALCA - CUSCO</t>
  </si>
  <si>
    <t>MEJORAMIENTO DEL SERVICIO DE TRANSITABILIDAD VEHICULAR Y PEATONAL DE LA ALAMEDA SIETE MARAVILLAS MACHUPICCHU PUEBLO, DISTRITO DE MACHUPICCHU - URUBAMBA - CUSCO</t>
  </si>
  <si>
    <t>MD DE QUIQUIJANA</t>
  </si>
  <si>
    <t>INSTALACION DEL SISTEMA DE RIEGO TECNIFICADO HUACCOS LLACTA SACHAQ CON REPRESAMIENTO DE LA LAGUNA DE PATOQOCHA C.C. SACHAQ, DISTRITO DE QUIQUIJANA - QUISPICANCHI - CUSCO</t>
  </si>
  <si>
    <t>MD DE SAN JERONIMO</t>
  </si>
  <si>
    <t>MEJORAMIENTO DEL SISTEMA ELECTRICO Y ALUMBRADO PÚBLICO DE LAS CALLES DEL CENTRO HISTÓRICO DEL, DISTRITO DE SAN JERONIMO - CUSCO - CUSCO</t>
  </si>
  <si>
    <t>MD DE SANTA TERESA</t>
  </si>
  <si>
    <t>MEJORAMIENTO Y AMPLIACION DE LA CAPACIDAD OPERATIVA DEL POOL DE MAQUINARIAS PARA LA INTEGRACIÓN DE LOS CAMINOS RURALES  DE LA MUNICIPALIDAD DISTRITAL DE SANTA TERESA, DISTRITO DE SANTA TERESA - LA CONVENCION - CUSCO</t>
  </si>
  <si>
    <t>MD DE SANTIAGO</t>
  </si>
  <si>
    <t>MEJORAMIENTO DEL POTENCIAL TURÍSTICO Y SOCIAL, DISTRITO DE SANTIAGO - CUSCO - CUSCO</t>
  </si>
  <si>
    <t>CREACION Y MEJORAMIENTO DE LAS AREAS DEPORTIVAS Y RECREATIVAS DE LAS ZOBNAS URBANAS MARGINALES, DISTRITO DE SANTIAGO - CUSCO - CUSCO</t>
  </si>
  <si>
    <t>MD DE VELILLE</t>
  </si>
  <si>
    <t>INSTALACION DEL SERVICIO DE AGUA PARA RIEGO EN EL SECTOR ANCCOCCALA DE LA COMUNIDAD CAMPESINA DE CULLAHUATA, DISTRITO DE VELILLE - CHUMBIVILCAS - CUSCO</t>
  </si>
  <si>
    <t>INSTALACION DEL SERVICIO DE AGUA PARA RIEGO EN LOS SECTORES HURACPAMPA, JALANTA, NINACCASA Y PUMACCOCHA DE LA COMUNIDAD CAMPESINA DE HATUN CCOLLANA, DISTRITO DE VELILLE - CHUMBIVILCAS - CUSCO</t>
  </si>
  <si>
    <t>MD DE VILCABAMBA</t>
  </si>
  <si>
    <t>CREACION DEL CAMINO VECINAL TRAMO PAMPACONAS - VISTA ALEGRE, CUENCA DE VILCABAMBA, DISTRITO DE VILCABAMBA - LA CONVENCION - CUSCO</t>
  </si>
  <si>
    <t>CREACION DEL CAMINO VECINAL CHANCAVINE - TAPARACUYOC, DISTRITO DE VILCABAMBA - LA CONVENCION - CUSCO</t>
  </si>
  <si>
    <t>INSTALACION DEL SERVICIO DE AGUA PARA EL SISTEMA DE RIEGO PACHACHACA DEL DISTRITO DE LLUSCO, PROVINCIA CHUMBIVILCAS-DEPARTAMENTO DE CUSCO</t>
  </si>
  <si>
    <t>INSTALACION DEL SERVICIO DE AGUA PARA RIEGO Y TECNIFICACION DEL RIEGO PARCELARIO PARA EL MEJORAMIENTO DE LA CAPACIDAD PRODUCTIVA AGROPECUARIA EN SACRO CHINCHERO, MARAS, HUAYLLABAMBA - URUBAMBA - CUSCO</t>
  </si>
  <si>
    <t>MEJORAMIENTO Y REGULACION DE LA DISPONIBILIDAD HIDRICA DE LA CUENCA DEL RIO TAHUAPALCCA, DISTRITO DE COPORAQUE - ESPINAR - CUSCO</t>
  </si>
  <si>
    <t>INSTALACIÓN DEL SERVICIO DE AGUA PARA RIEGO EN LA ZONA DE PRADO ESPERANZA, DISTRITOS DE ESPINAR Y PALLPATA, PROVINCIA DE ESPINAR, REGIÓN CUSCO</t>
  </si>
  <si>
    <t>INSTALACION, MEJORAMIENTO DEL SISTEMA DE RIEGO DE TACOMAYO EN LAS COMUNIDADES DE OCORURO, MARQUIRI BAJO,UNION ANTA,HUANOHUANO,PACOPATA, Y HUINI DE LOS DISTRITOS DE OCORURO Y ESPINAR, PROVINCIA DE ESPINAR-CUSCO</t>
  </si>
  <si>
    <t>MP DE CANCHIS</t>
  </si>
  <si>
    <t>MEJORAMIENTO DE CAPACIDADES PRODUCTIVAS DE LA FIBRA DE ALPACA ., PROVINCIA DE CANCHIS - CUSCO</t>
  </si>
  <si>
    <t>MEJORAMIENTO DE LOS SERVICIOS DE EDUCACI&amp;OACUTE;N INICIAL ESCOLARIZADA DE LAS INSTITUCIONES EDUCATIVAS DE LA ZONA URBANA N560 DE MANZANARES, N615 DE SAN ANDR&amp;EACUTE;S, N1263 VILLA JARDIN,  Y N 559 TECHO OBRERO DEL DISTRITO DE SICUANI, PROVINCIA DE CANCHIS - CUSCO</t>
  </si>
  <si>
    <t>MEJORAMIENTO DE LAS CAPACIDADES EN EL MANEJO DE PRÁCTICAS PEDAGÓGICAS EN LAS INSTITUCIONES EDUCATIVAS DEL NIVEL PRIMARIO DE GESTIÓN PÚBLICA DE LA, PROVINCIA DE CANCHIS - CUSCO</t>
  </si>
  <si>
    <t>MEJORAMIENTO, AMPLIACION DEL SISTEMA DE EVACUACION DE AGUAS PLUVIALES EN LA CIUDAD DE SICUANI, PROVINCIA DE CANCHIS - CUSCO</t>
  </si>
  <si>
    <t>AMPLIACION DE LA DEFENSA RIBEREÑA Y MEJORAMIENTO DEL ENCAUSAMIENTO DEL RIO VILCANOTA  EN LOS DISTRITOS DE SICUANI, SAN PABLO, SAN PEDRO, TINTA, COMBAPATA, CHECACUPE, PROVINCIA DE CANCHIS - CUSCO</t>
  </si>
  <si>
    <t>MP DE CHUMBIVILCAS</t>
  </si>
  <si>
    <t>INSTALACION DEL SISTEMA DE RIEGO EN LOS SECTORES DE MUYURCCO Y PUMAPUGIO, DISTRITO DE CAPACMARCA - CHUMBIVILCAS - CUSCO</t>
  </si>
  <si>
    <t>MP DE ESPINAR</t>
  </si>
  <si>
    <t>CREACION DEL MERCADO DE ABASTOS 3  DE MAYO DEL DISTRITO DE ESPINAR, PROVINCIA DE ESPINAR - CUSCO</t>
  </si>
  <si>
    <t>MP DE QUISPICANCHI</t>
  </si>
  <si>
    <t>MEJORAMIENTO DE LA CALIDAD AMBIENTAL CON LA FORESTACIÓN Y REFORESTACIÓN EN LA MANCOMUNIDAD INTEROCEÁNICA SUR QUISPICANCHI, PROVINCIA DE QUISPICANCHI - CUSCO</t>
  </si>
  <si>
    <t>MP DE URUBAMBA</t>
  </si>
  <si>
    <t>INSTALACION DEL SERVICIO DE AGUA PARA EL SISTEMA DE RIEGO TECNIFICADO EN LA COMUNIDAD DE SAN ISIDRO DE CHICON, SECTORES DE YANACONAS, CHICHUBAMBA Y CCATAN-PINO URUBAMBA, PROVINCIA DE URUBAMBA - CUSCO</t>
  </si>
  <si>
    <t>CONSTRUCCION, MEJORAMIENTO Y REHABILITACION DE LA CARRETERA CUSCO - CHINCHEROS - URUBAMBA , EN LA REGION CUSCO</t>
  </si>
  <si>
    <t>MEJORAMIENTO DE LA CARRETERA CUSCO - PISAC - URUBAMBA - OLLANTAYTAMBO</t>
  </si>
  <si>
    <t>CONSTRUCCION DE LA VIA DE EVITAMIENTO DE LA CIUDAD DE CUSCO, CUSCO-CUSCO</t>
  </si>
  <si>
    <t>UN - DE SAN ANTONIO ABAD DEL CUSCO</t>
  </si>
  <si>
    <t>INSTALACION Y MEJORAMIENTO DEL COMPLEJO  ACADEMICO DE INVESTIGACION EN CAMELIDOS SUDAMERICANOS DOMESTICOS EN EL CICAS LA RAYA - UNSAAC</t>
  </si>
  <si>
    <t>MEJORAMIENTO DE LA FORMACION PROFESIONAL, INVESTIGACION,PROYECCION SOCIAL Y EXTENSION UNIVERSITARIA EN LA FACULTAD DE AGRONOMIA Y ZOOTECNIA DE LA UNSAAC DISTRITO DE SAN JERONIMO PROVINCIA DEL CUSCO</t>
  </si>
  <si>
    <t>UN -DE SAN ANTONIO ABAD DEL CUSCO</t>
  </si>
  <si>
    <t>MEJORAMIENTO EN EL MANEJO Y CONSERVACION DE LOS ANIMALES EN CAUTIVERIO DEL JARDIN ZOOLOGICO DE LA UNSAAC</t>
  </si>
  <si>
    <t>GR CALLAO</t>
  </si>
  <si>
    <t>MEJORAMIENTO DE LA ACCESIBILIDAD A LOS SERVICIOS DE SALUD DEL SEGUNDO NIVEL DE ATENCION EN EL HOSPITAL DE VENTANILLA, PROVINCIA DEL CALLAO</t>
  </si>
  <si>
    <t>MD DE VENTANILLA</t>
  </si>
  <si>
    <t>CREACION DE VIAS LOCALES AL MARGEN DERECHO DE LA AV. LOS QUIMICOS DEL SECTOR FORMALIZADO DE PACHACUTEC, DISTRITO DE VENTANILLA - CALLAO - CALLAO</t>
  </si>
  <si>
    <t>CREACION DE VIAS LOCALES UBICADAS ENTRE EL MARGEN IZQUIERDO DE LA AV. LOS PROYECTISTAS Y EL MARGEN DERECHO DE LA AV. 200, EN EL PROY. ESPECIAL CIUDAD PACHACUTEC, DISTRITO DE VENTANILLA - CALLAO - CALLAO</t>
  </si>
  <si>
    <t>CREACION DE VIAS LOCALES EN EL A.H. HEROES DEL CENEPA, A.H. STA. ROSA DE PACHACUTEC, A.H. ARMANDO VILLANUEVA DEL CAMPO, Y A.H. TALLERES DEL SEÑOR DE LOS MILAGROS DEL SECTOR FORMALIZADO DE PACHACUTEC, DISTRITO DE VENTANILLA - CALLAO - CALLAO</t>
  </si>
  <si>
    <t>CREACION DE VIAS LOCALES EN EL A.H. CHAVIN DE HUANTAR, A.H. 8 DE AGOSTO, A.H. SAGRADO CORAZON DE JESUS II, A.H. KEIKO SOFIA FUJIMORI II ETAPA, A.H. SAGRADO CORAZON DE JESUS 1 Y A.H. 1 DE NOVIEMBRE LOS ANGELITOS DEL SECTOR FORMALIZADO DE PACHACUTEC, DISTRITO DE VENTANILLA - CALLAO - CALLAO</t>
  </si>
  <si>
    <t>CREACION DE VÍAS LOCALES EN EL A.H. LAS CASUARINAS, A.H. HIROSHIMA, A.H. VILLA RICA Y EN EL A.H. LOS CEDROS II ETAPA DEL SECTOR FORMALIZADO DE PACHACUTEC, DISTRITO DE VENTANILLA - CALLAO - CALLAO</t>
  </si>
  <si>
    <t>CREACION DE VIAS LOCALES UBICADAS ENTRE LA AV. CAMINO DEL INCA MARGEN DERECHO Y EL MARGEN IZQUIERDO DE LA AV. VIA PACHACUTEC IZQUIERDA, EN EL PROY. ESPECIAL CIUDAD PACHACUTEC, DISTRITO DE VENTANILLA - CALLAO - CALLAO</t>
  </si>
  <si>
    <t>CREACION DE VIAS LOCALES EN EL PARQUE INDUSTRIAL CIUDAD PACHACUTEC DEL SECTOR FORMALIZADO DE PACHACUTEC, DISTRITO DE VENTANILLA - CALLAO - CALLAO</t>
  </si>
  <si>
    <t>CREACION DE LOS SERVICIOS RECREATIVOS EN LAS MZS. A LOTE 1, C LOTE 1 Y D LOTE 1 EN LA U.P.I.S. - P.E.C.P. - ZONA OESTE -, DISTRITO DE VENTANILLA - CALLAO - CALLAO</t>
  </si>
  <si>
    <t>CREACION DE VÍAS LOCALES UBICADAS ENTRE EL MARGEN DERECHO DE LA AV. 200 Y LA AV. LOS PROYECTISTAS, EN EL PROY. ESPECIAL CIUDAD PACHACÚTEC, DISTRITO DE VENTANILLA - CALLAO - CALLAO</t>
  </si>
  <si>
    <t>CREACION DE VIAS LOCALES EN EL A.H. AMP. DE HEROES DEL CENEPA, A.H. OMAR MARCO ARTEAGA II, A.H. MARCELINA CABALLERO DE MORENO, A.H. LOS OLIVOS DE LA PAZ Y A. H. FELIX MORENO, DEL SECTOR FORMALIZADO DE PACHACUTEC, DISTRITO DE VENTANILLA - CALLAO - CALLAO</t>
  </si>
  <si>
    <t>CREACION DE VIAS LOCALES EN EL A.H. CUEVA DE LOS TALLOS, A.H. JOSE OLAYA, A.H. MARIA JESUS ESPINOZA, Y A.H. 31 DE DICIEMBRE DEL SECTOR FORMALIZADO DE PACHACUTEC, DISTRITO DE VENTANILLA - CALLAO - CALLAO</t>
  </si>
  <si>
    <t>CREACION DE VIAS LOCALES UBICADAS ENTRE LA AV. CONSTRUCTORES MARGEN DERECHO, LA AV. VILCAHUAMAN MARGEN DERECHO Y LA AV. 200 MARGEN IZQUIERDA, EN EL PROY. ESPECIAL CIUDAD PACHACUTEC, DISTRITO DE VENTANILLA - CALLAO - CALLAO</t>
  </si>
  <si>
    <t>CREACION DE VIAS LOCALES UBICAS ENTRE LA AV. SACSAYHUAMÁN MARGEN IZQUIERDO, LA AV. CONSTRUCTORES MARGEN DERECHA Y EL MARGEN DERECHO DE LA AV. VIA PACHACUTEC DERECHO, EN EL PROY. ESPECIAL CIUDAD PACHACUTEC, DISTRITO DE VENTANILLA - CALLAO - CALLAO</t>
  </si>
  <si>
    <t>CREACION DE VIAS LOCALES UBICADAS ENTRE LA AV. 125 MARGEN DERECHO , LA AV. ACCESO A MARGEN DERECHO, LA AV. SACSAYHUAMÁN MARGEN DERECHO Y LA AV. VILCAHUAMAN MARGEN IZQUIERDO, EN EL PROY. ESPECIAL CIUDAD PACHACUTEC, DISTRITO DE VENTANILLA - CALLAO - CALLAO</t>
  </si>
  <si>
    <t>CREACION DE VIAS LOCALES UBICADAS EN EL MARGEN IZQUIERDO DE LA AV. 125 IZQUIERDO Y DERECHO DEL PROY. ESPECIAL CIUDAD PACHACUTEC, DISTRITO DE VENTANILLA - CALLAO - CALLAO</t>
  </si>
  <si>
    <t>CREACION DE VIAS LOCALES UBICADAS EN EL MARGEN IZQUIERDO DE LA AV. ACCESO A Y EL MARGEN DERECHO LA AV. CAMINO DEL INCA IZQUIERDO EN EL PROY. ESPECIAL CIUDAD PACHACUTEC, DISTRITO DE VENTANILLA - CALLAO - CALLAO</t>
  </si>
  <si>
    <t>MINISTERIO DE DEFENSA</t>
  </si>
  <si>
    <t>MEJORAMIENTO DE LOS SERVICIOS DE LABORATORIO Y TALLERES DEL INSTITUTO SUPERIOR TECNOLÓGICO PÚBLICO NAVAL - CITEN DEL DISTRITO DE CALLAO - PROVINCIA CONSTITUCIONAL DEL CALLAO - LIMA - PERU</t>
  </si>
  <si>
    <t>MEJORAMIENTO DE LOS SERVICIOS DE SALUD DE LA BASE NAVAL DEL CALLAO-MARINA DE GUERRA DEL PERÚ, PROVINCIA CONSTITUCIONAL DEL CALLAO, PERU.</t>
  </si>
  <si>
    <t>GR CAJAMARCA</t>
  </si>
  <si>
    <t>CONSTRUCCION DEL CAMINO VECINAL EN LOS CENTROS POBLADOS DE CHALAMARCA-LA PUCARA-SUSANGATE, DISTRITOS DE CHALAMARCA-TACABAMBA-CHIMBAN,PROVINCIA DE CHOTA-REGION CAJAMARCA</t>
  </si>
  <si>
    <t>RECUPERACION DE ECOSISTEMAS DEGRADADOS EN LA CABECERA DE LA CUENCA DEL RÍO ZAÑA DE LA REGIÓN DE CAJAMARCA</t>
  </si>
  <si>
    <t>MEJORAMIENTO DE LA CARRETERA  DEPARTAMENTAL RUTA CA-111, TRAMO EMP.PE-3N (DV. SANTA ELENA) - SANTA ELENA -DV.COLCAS-CHUQUIBAMBA, PROVINCIA DE CAJABAMBA, REGION CAJAMARCA</t>
  </si>
  <si>
    <t>AMPLIACION DE LA CAPACIDAD OPERATIVA DEL SERVICIO DE EQUIPO MECANICO PARA LA CONSERVACION VIAL Y ATENCION DE EMERGENCIAS EN LA REGION CAJAMARCA</t>
  </si>
  <si>
    <t>MEJORAMIENTO DEL ACCESO, COBERTURA, CALIDAD Y PRESTACIÓN DE LOS SERVICIOS DE APOYO A LA CADENA PRODUCTIVA DEL CAFÉ EN LAS PROVINCIAS DE SAN IGNACIO, JAÉN, CHOTA, CUTERVO, SAN MIGUEL, SANTA CRUZ Y HUALGAYOC, REGIÓN CAJAMARCA</t>
  </si>
  <si>
    <t>MD DE CHANCAY BAÑOS</t>
  </si>
  <si>
    <t>INSTALACION DE IRRIGACION EN LA PARTE ALTA DE CHUGUR, DISTRITO DE CHUGUR - HUALGAYOC - CAJAMARCA</t>
  </si>
  <si>
    <t>MD DE ENCAÑADA</t>
  </si>
  <si>
    <t>MEJORAMIENTO Y REGULACIÓN DE LA DISPONIBILIDAC HÍDRICA EN LA CUENCA DEL RÍO GRANDE, SISTEMA MISHACOCHA - CAIREC, CENTRO POBLADO COMBAYO, DISTRITO DE ENCANADA - CAJAMARCA - CAJAMARCA</t>
  </si>
  <si>
    <t>MD DE LOS BAÑOS DEL INCA</t>
  </si>
  <si>
    <t>MEJORAMIENTO Y AMPLIACION DEL SERVICIO DE AGUA POTABLE Y SANEAMIENTO  EN LA LOCALIDAD DE BAÑOS DEL INCA Y ANEXOS, DISTRITO DE LOS BANOS DEL INCA - CAJAMARCA - CAJAMARCA</t>
  </si>
  <si>
    <t>MD DE QUEROCOTILLO</t>
  </si>
  <si>
    <t>MEJORAMIENTO DE LOS SERVICIOS EDUCATIVOS, DE LA RED EDUCATIVA RICARDO PALMA SORIANO, DISTRITO DE QUEROCOTILLO - CUTERVO - CAJAMARCA</t>
  </si>
  <si>
    <t>IRRIGACION SHUMBA</t>
  </si>
  <si>
    <t>IRRIGACION VALLE CHUNCHUCA</t>
  </si>
  <si>
    <t>INSTALACIÓN DEL MUSEO DE CULTURA DE CAJAMARCA , DISTRITO DE CAJAMARCA, PROVINCIA DE CAJAMARCA, REGIÓN CAJAMARCA</t>
  </si>
  <si>
    <t>MP DE CHOTA</t>
  </si>
  <si>
    <t>CREACION DEL SERVICIO DE PROTECCIÓN CONTRA INUNDACIONES EN EL RÍO COLPAMAYO,  TRAMO: CAMAL MUNICIPAL - SECTOR LA ALBORADA SANTA ROSA BAJO, DISTRITO DE CHOTA, PROVINCIA DE CHOTA - CAJAMARCA</t>
  </si>
  <si>
    <t>CREACION DEL CAMINO VECINAL TRAMO CHOROPAMPA - EL PORVENIR - CHUCSEN - LA LUCMA  RIO MARAÑÓN, DISTRITO DE CHOTA, PROVINCIA DE CHOTA - CAJAMARCA</t>
  </si>
  <si>
    <t>MP DE HUALGAYOC</t>
  </si>
  <si>
    <t>MEJORAMIENTO DE LAS REDES DE DISTRIBUCIÓN DEL SERVICIO DE AGUA POTABLE Y SANEAMIENTO BÁSICO EN 17 CASERÍOS DE LA, PROVINCIA DE HUALGAYOC - CAJAMARCA</t>
  </si>
  <si>
    <t>MP DE JAEN</t>
  </si>
  <si>
    <t>MEJORAMIENTO, AMPLIACION DEL SERVICIO DE AGUA POTABLE Y ALCANTARILLADO DEL SECTOR SUR DEL DISTRITO DE JAEN, PROVINCIA DE JAEN - CAJAMARCA</t>
  </si>
  <si>
    <t>MP DE SAN PABLO</t>
  </si>
  <si>
    <t>CREACION DE LA TROCHA CARROZABLE EN EL TRAMO QUE UNE LOS CENTROS POBLADOS BELLA AURORA - PORO PORO - LAS MINAS - AGUA SANTA - LA UNIÓN - MENDAN ESTE, DISTRITO DE CHUMUNCH, PROVINCIA DE CELENDIN - CAJAMARCA</t>
  </si>
  <si>
    <t>MD DE PAICO</t>
  </si>
  <si>
    <t>MEJORAMIENTO DE LOS SERVICIOS DE EDUCACIÓN INICIAL, PRIMARIA Y SECUNDARIA EN LAS LOCALIDADES RURALES DE PAICO Y SIHUE, DISTRITO DE PAICO - SUCRE - AYACUCHO</t>
  </si>
  <si>
    <t>GR AYACUCHO</t>
  </si>
  <si>
    <t>MEJORAMIENTO DE LA CAPACIDAD RESOLUTIVA DEL CENTRO DE SALUD BELÉN, DISTRITO DE AYACUCHO, PROVINCIA DE HUAMANGA - AYACUCHO</t>
  </si>
  <si>
    <t>MEJORAMIENTO  DEL SERVICIO EDUCATIVO DEL NIVEL SECUNDARIO EN LA I.E ESTATAL LOS ANDES DE LA LOCALIDAD DE HUANCASANCOS DISTRITO DE SANCOS, PROVINCIA DE HUANCASANCOS, REGIÓN AYACUCHO</t>
  </si>
  <si>
    <t>CONSTRUCCION DEL SISTEMA DE RIEGO MACSA, DISTRITO DE PULLO, PROVINCIA DE PARINACOCHAS - AYACUCHO.</t>
  </si>
  <si>
    <t>MEJORAMIENTO DEL SERVICIO EDUCATIVO DEL NIVEL SECUNDARIO  EN LA  I.E  COLEGIO MIXTO INDUSTRIAL N 12 CRISTO REY DE LA LOCALIDAD DE CORA CORA, DISTRITO DE CORA CORA, PROVINCIA DE PARINACOCHAS, DEPARTAMENTO DE  AYACUCHO.</t>
  </si>
  <si>
    <t>INSTALACION DEL SERVICIO DE AGUA  DEL SISTEMA DE RIEGO RODEOPAMPA, DISTRITO DE TAMBO, PROVINCIA DE LA MAR-AYACUCHO</t>
  </si>
  <si>
    <t>MEJORAMIENTO DE LA CARRETERA DEPARTAMENTAL AY-102 TAMBO-SAN MIGUEL TRAMO: KM.00+000-KM.13+248, EN LOS DISTRITOS DE SAN MIGUEL Y TAMBO, PROVINCIA DE LA MAR, REGION AYACUCHO.</t>
  </si>
  <si>
    <t>MEJORAMIENTO Y AMPLIACIÓN DE LA PRESTACIÓN DE SERVICIOS DEPORTIVOS EN EL ESTADIO CUNA DE LA LIBERTAD AMERICANA DEL COMPLEJO DEPORTIVO VENEZUELA, DISTRITO DE AYACUCHO,  HUAMANGA - AYACUCHO.</t>
  </si>
  <si>
    <t>MD DE ACOCRO</t>
  </si>
  <si>
    <t>INSTALACION DEL SERVICIO DE AGUA DEL SISTEMA DE RIEGO VENTANAYOCC, DISTRITO DE ACOCRO - HUAMANGA - AYACUCHO</t>
  </si>
  <si>
    <t>MD DE ACOS VINCHOS</t>
  </si>
  <si>
    <t>CONSTRUCCION PRESA HIDRÁULICA Y CANAL DE RIEGO AYAHUARCCO - CHUPALLA, DISTRITO DE ACOS VINCHOS - HUAMANGA - AYACUCHO</t>
  </si>
  <si>
    <t>MD DE IGUAIN</t>
  </si>
  <si>
    <t>MEJORAMIENTO DEL CAMINO VECINAL DEL TRAMO  DESVIÓ MAYNAY-CHIHUA-CANGARI, DISTRITO DE IGUAIN - HUANTA - AYACUCHO</t>
  </si>
  <si>
    <t>MD DE LOS MOROCHUCOS</t>
  </si>
  <si>
    <t>CONSTRUCCION DE PISTAS Y VEREDAS EN LAS CALLES PRINCIPALES DE LA LOCALIDAD DE PAMPA CANGALLO, DISTRITO DE LOS MOROCHUCOS - CANGALLO - AYACUCHO</t>
  </si>
  <si>
    <t>MD DE OCROS</t>
  </si>
  <si>
    <t>CREACION DEL SERVICIO DE AGUA PARA RIEGO EN LOS SECTORES DE TINTAYPAMPA, SAN PEDRO, PALLCCA Y JACASPAMPA -, DISTRITO DE OCROS - HUAMANGA - AYACUCHO</t>
  </si>
  <si>
    <t>MD DE PULLO</t>
  </si>
  <si>
    <t>MEJORAMIENTO DEL SERVICIO DE AGUA DEL SISTEMA DE RIEGO TAMPA SECTORES PULLO, CHUSI, PARARANI CHINQUEN, ANTALLANI Y SIHUILLA, DISTRITO DE PULLO - PARINACOCHAS - AYACUCHO</t>
  </si>
  <si>
    <t>MD DE QUINUA</t>
  </si>
  <si>
    <t>MEJORAMIENTO Y AMPLIACION DE LOS SERVICIOS DE EXHIBICION, INTERPRETACION Y EXPOSICION EN EL MUSEO DE  QUINUA, DISTRITO DE QUINUA - HUAMANGA - AYACUCHO</t>
  </si>
  <si>
    <t>MD DE VILCANCHOS</t>
  </si>
  <si>
    <t>INSTALACION DE LOS SERVICIOS DE PROTECCION EN LA MARGEN DERECHA DEL RIO PONGORA, EN LAS LOCALIDADES DE SOCCOSCUCHO, LAGUNILLA, COMPAÑÍA Y CHANCHARA PACAICASA, DISTRITO DE PACAYCASA - HUAMANGA - AYACUCHO</t>
  </si>
  <si>
    <t>MP DE CANGALLO</t>
  </si>
  <si>
    <t>MEJORAMIENTO DEL SERVICIO DE AGUA DEL SISTEMA DE RIEGO TIMPUCCPAMPA, DISTRITO DE TOTOS, PROVINCIA DE CANGALLO - AYACUCHO</t>
  </si>
  <si>
    <t>MP DE HUAMANGA</t>
  </si>
  <si>
    <t>MEJORAMIENTO DE SERVICIO DE GESTIÓN MUNICIPAL EN TREINTA Y DOS MUNICIPALIDADES DE CENTROS POBLADOS EN LOS DISTRITOS DE LA, PROVINCIA DE HUAMANGA - AYACUCHO</t>
  </si>
  <si>
    <t>MEJORAMIENTO DE LOS SERVICIOS DE TRANSITABILIDAD DE LA CARRETERA A NIVEL DE ASFALTO TRAMO MUYURINA, ACOVINCHOS, DISTRITO DE QUINUA, TAMBILLO Y ACOSVINCHOS, PROVINCIA DE HUAMANGA - AYACUCHO</t>
  </si>
  <si>
    <t>MP DE LA MAR</t>
  </si>
  <si>
    <t>CREACION DEL SERVICIO POLITÉCNICO EN LA CIUDAD DE SAN MIGUEL, DISTRITO DE SAN MIGUEL, PROVINCIA DE LA MAR - AYACUCHO</t>
  </si>
  <si>
    <t>CREACION DE LOS SERVICIOS DE TRANSITABILIDAD DE LAS COMUNIDADES DE ANYAY,  AMARUPAMPA Y SARABAMBA DEL DISTRITO ANCO, PROVINCIA DE LA MAR - AYACUCHO</t>
  </si>
  <si>
    <t>MP DE LUCANAS - PUQUIO</t>
  </si>
  <si>
    <t>MEJORAMIENTO Y REHABILITACION DEL CAMINO VECINAL TRAMO EMP.AY 643 - PEDREGAL SORACCASA - ECNONE, DISTRITO DE SAN PEDRO DE PALCO, PROVINCIA DE LUCANAS - AYACUCHO</t>
  </si>
  <si>
    <t>MP DE PAUCAR DEL SARA SARA</t>
  </si>
  <si>
    <t>INSTALACION DEL SISTEMA DE RIEGO EN LA LOCALIDAD DE VADO - CONGONZA, DISTRITO DE LAMPA, PROVINCIA DE PAUCAR DEL SARA SARA - AYACUCHO</t>
  </si>
  <si>
    <t>MEJORAMIENTO DE LA CARRETERA EMP. PE - 28B (SAN FRANCISCO) - SANTA ROSA - PALMAPAMPA - SAN ANTONIO - CHIQUINTIRCA , PROVINCIA DE LA MAR - AYACUCHO</t>
  </si>
  <si>
    <t>UN - SAN CRISTOBAL DE HUAMANGA</t>
  </si>
  <si>
    <t>INSTALACIÓN DE LOS SERVICIOS DE EDUCACIÓN SUPERIOR DE LA FACULTAD DE MEDICINA DE LA UNIVERSIDAD NACIONAL DE SAN CRISTÓBAL DE HUAMANGA DE LA REGIÓN AYACUCHO</t>
  </si>
  <si>
    <t>GR AREQUIPA</t>
  </si>
  <si>
    <t>MEJORAMIENTO DEL SERVICIO DE AGUA DEL SISTEMA DE RIEGO YURAMAYO II ETAPA, EN LOS DISTRITOS DE YURA DE SAN JUAN DE SIGUAS, PROVINICA Y REGION DE AREQUIPA</t>
  </si>
  <si>
    <t>MEJORAMIENTO DEL SERVICIO OPERATIVO DE LA VII COMANDANCIA DEPARTAMENTAL DE AREQUIPA DEL CUERPO GENERAL DE BOMBEROS VOLUNTARIOS DEL PERU PROVINCIA DE AREQUIPA - REGION AREQUIPA</t>
  </si>
  <si>
    <t>MEJORAMIENTO Y REGULACION DE LA DISPONIBILIDAD HIDRICA DEL SISTEMA DE RIEGO EN LA CUENCA DEL RIO YURA PROVINCIA DE AREQUIPA-AREQUIPA</t>
  </si>
  <si>
    <t>MEJORAMIENTO DEL ACCESO A LOS SERVICIOS DE REGULACIÓN HÍDRICA Y CONTROL DE LA EROSIÓN EN LOS ECOSISTEMAS DE MONTAÑA DE LOS DISTRITOS DE POLOBAYA, YANQUE, CAYLLOMA, VIRACO, PAMPACOLCA, CHACHAS Y  ORCOPAMPA REGION AREQUIPA</t>
  </si>
  <si>
    <t>AMPLIACION Y MEJORAMIENTO DE LOS SERVICIOS DE SALUD ESPECIALIZADA DEL INSTITUTO REGIONAL DE ENFERMEDADES NEOPLASICAS DEL SUR - IREN SUR - DISTRITO AREQUIPA, DEPARTAMENTO AREQUIPA, REGION AREQUIPA</t>
  </si>
  <si>
    <t>MEJORAMIENTO Y AMPLIACIÓN DE LA FRONTERA AGRÍCOLA OPTIMIZANDO LOS RECURSOS HÍDRICOS DE LA SUBCUENCA DEL RIO ARMA, CONDESUYOS - AREQUIPA</t>
  </si>
  <si>
    <t>MD DE CERRO COLORADO</t>
  </si>
  <si>
    <t>MEJORAMIENTO DE LA INFRAESTRUCTURA VIAL DE LAS VÍAS PRINCIPALES DE LOS PUEBLOS DE LA MARGEN DERECHA ASOCIACIÓN LOS PRÓCERES, VILLA CERRILLOS, JOSÉ MARÍA ARGUEDAS, PEDRO P. DÍAZ Y FORTALEZA CHACHANI - CONO NORTE, DISTRITO DE CERRO COLORADO - AREQUIPA - AREQUIPA</t>
  </si>
  <si>
    <t>MEJORAMIENTO DE LAS REDES DE AGUA POTABLE Y ALCANTARILLADO EN LA ASOC. URBANIZADORA JOSE LUIS BUSTAMANTE Y RIVERO, DISTRITO DE CERRO COLORADO - AREQUIPA - AREQUIPA</t>
  </si>
  <si>
    <t>MD DE JACOBO HUNTER</t>
  </si>
  <si>
    <t>CONSTRUCCION DEL PUENTE Y VIA INTERCONECTORA ENTRE JACOBO HUNTER Y TIABAYA  AREQUIPA - AREQUIPA, DISTRITO DE JACOBO HUNTER - AREQUIPA - AREQUIPA</t>
  </si>
  <si>
    <t>MD DE LA JOYA</t>
  </si>
  <si>
    <t>MEJORAMIENTO INTEGRAL DEL SISTEMA HIDRÁULICO PARA RIEGO, DISTRITO DE LA JOYA - AREQUIPA - AREQUIPA</t>
  </si>
  <si>
    <t>MD DE MIRAFLORES</t>
  </si>
  <si>
    <t>INSTALACION DEL SERVICIO DE PROTECCION CONTRA INUNDACIONES  EN EL CAUCE DE LA TORRENTERA SAN LÁZARO ENTRE EL PUENTE EL GOLFO Y EL PUENTE JOSE OLAYA (PROGRESIVA KM  0 + 000 - 2 + 015), EN AMBOS MARGENES (DEL DIST. DE MIRAFLORES Y DEL DIST. DE ALTO SELVA ALEGRE), DISTRITO DE MIRAFLORES - AREQUIPA - AREQUIPA</t>
  </si>
  <si>
    <t>MD DE PAUCARPATA</t>
  </si>
  <si>
    <t>MEJORAMIENTO DE LA TRANSITABILIDAD VEHICULAR Y PEATONAL DE LA VIA DE ACCESO PRINCIPAL DE INTEGRACION PUEBLOS DE LAS PARTES ALTAS, DISTRITO DE PAUCARPATA - AREQUIPA - AREQUIPA</t>
  </si>
  <si>
    <t>MD DE SACHACA</t>
  </si>
  <si>
    <t>MEJORAMIENTO DE LA TRANSITABILIDAD VEHICULAR Y PEATONAL DE LA  VIA FERNANDINI DESDE LA PROGRESIVA 00+000 HASTA LA PROGRESIVA 02+788.92, DISTRITO DE SACHACA - AREQUIPA - AREQUIPA</t>
  </si>
  <si>
    <t>INSTALACION - IMPLEMENTACION DE MEDIDAS DE PREVENCION PARA EL CONTROL DE DESBORDES E INUNDACIONES DEL RIO MAJES-CAMANA,  DEPARTAMENTO DE AREQUIPA</t>
  </si>
  <si>
    <t>MP DE AREQUIPA</t>
  </si>
  <si>
    <t>INSTALACION DE LOS SERVICIOS DE AGUA POTABLE Y ALCANTARILLADO EN LOS SECTORES PEREGRINOS DE CHAPI,NUEVA QUEQUEÑA YVILLA FLORIDA EN EL DISTRITO DE QUEQUEÑA, PROVINCIA DE AREQUIPA - AREQUIPA</t>
  </si>
  <si>
    <t>MEJORAMIENTO DE LA INTERCONEXIÓN VIAL ENTRE LA AVENIDA JUAN DE LA TORRE, CALLE PERAL, CALLE RIVERO Y CALLE JERUSALÉN EN EL DISTRITO DE AREQUIPA, PROVINCIA DE AREQUIPA - AREQUIPA</t>
  </si>
  <si>
    <t>CREACION DE LA VIA ALTERNA Y PUENTE, EN EL DISTRITO DE SABANDIA, PROVINCIA DE AREQUIPA - AREQUIPA</t>
  </si>
  <si>
    <t>CREACION DEL CENTRO CULTURAL RECREATIVO SIGLO XX, PROVINCIA DE AREQUIPA - AREQUIPA</t>
  </si>
  <si>
    <t>MEJORAMIENTO DEL SERVICIO DE VIDEO VIGILANCIA DE SEGURIDAD CIUDADANA DE AREQUIPA, PROVINCIA DE AREQUIPA - AREQUIPA</t>
  </si>
  <si>
    <t>MP DE CASTILLA</t>
  </si>
  <si>
    <t>MEJORAMIENTO Y ENSANCHAMIENTO DE LA APERTURA DE  TORCHA CARROSABLE EN LOS ANEXOS DE MACHAGUAY, COTANAY, CACTANA, ARWIN, ACOPALLPA, CUYANCA Y HUASICAJ DISTRITO DE MACHAGUAY, PROVINCIA DE CASTILLA - AREQUIPA</t>
  </si>
  <si>
    <t>CONSTRUCCION Y MEJORAMIENTO DE PISTAS Y VEREDAS EN EL DISTRITO Y ANEXOS DE; APLAO, CASPANI, CASQUINA Y COSOS DE LA, PROVINCIA DE CASTILLA - AREQUIPA</t>
  </si>
  <si>
    <t>MP DE CAYLLOMA</t>
  </si>
  <si>
    <t>MEJORAMIENTO DE LA TRANSITABILIDAD VEHICULAR DE LA CARRETERA CRUCE HUAMBO PROGRESIVA (0+000) HASTA EL DISTRITO DE TAPAY PROGRESIVA (33+217), PROVINCIA DE CAYLLOMA - AREQUIPA</t>
  </si>
  <si>
    <t>CONSTRUCCION DE LA VIA DE EVITAMIENTO DE LA CIUDAD DE VITOR</t>
  </si>
  <si>
    <t>SUNARP</t>
  </si>
  <si>
    <t>MEJORAMIENTO DE LA PRESTACIÓN DE SERVICIOS REGISTRALES DE LA ZONA REGISTRAL N XII  AREQUIPA DISTRITO DE AREQUIPA, PROVINCIA DE AREQUIPA - REGIÓN AREQUIPA</t>
  </si>
  <si>
    <t>GR APURIMAC</t>
  </si>
  <si>
    <t>MEJORAMIENTO E INPLEMENTACION DEL SISTEMA DE RIEGO TECNIFICADO EN LOS SECTORES DE CCANCCAYLLO, ÑAHUINPUQUIO, PAMPAMARCA, ATACCARA Y MOLLEPATA, DISTRITO DE HUANCARAY, PROVINCIA DE ANDAHUAYLAS - APURIMAC</t>
  </si>
  <si>
    <t>MEJORAMIENTO DEL SERVICIO EDUCATIVO DE LAS I.E.P 54046, I.E.P 54905, I.E.P 54873, I.E.P 54560, I.E.P 54041 DEL DISTRITO DE ABANCAY Y LAS  I.E.P 54036, I.E.P 54075 DEL DISTRITO DE TAMBURCO,PROVINCIA DE ABANCAY, REGIÓN APURÍMAC</t>
  </si>
  <si>
    <t>MEJORAMIENTO DEL ESTADO NUTRICIONAL DE NIÑOS Y NIÑAS MENORES DE 05 AÑOS DE 24 DISTRITOS DE ALTA VULNERABILIDAD DE LAS PROVINCIAS GRAU, COTABAMBAS, ANDAHUAYLAS, AYMARAES Y ANTABAMBA, REGIÓN APURÍMAC</t>
  </si>
  <si>
    <t>MEJORAMIENTO DE LA CAPACIDAD RESOLUTIVA DE LOS SERVICIOS DE SALUD DEL HOSPITAL DE  TAMBOBAMBA DEL  DISTRITO  DE  TAMBOBAMBA,  PROVINCIA  DE  COTABAMBAS, DEPARTAMENTO DE APURIMAC.</t>
  </si>
  <si>
    <t>MEJORAMIENTO DE LA CARRETERA SANTA ROSA - ANTABAMBA (APURIMAC)</t>
  </si>
  <si>
    <t>MD DE ANCO-HUALLO</t>
  </si>
  <si>
    <t>INSTALACION DE REPRESA INKATAMBO Y CANAL DE CONDUCCION PARA LOS CINCO COMITES DE REGANTES EN EL MARGEN DERECHA DEL, DISTRITO DE RANRACANCHA - CHINCHEROS - APURIMAC</t>
  </si>
  <si>
    <t>MD DE HAQUIRA-APURIMAC</t>
  </si>
  <si>
    <t>CONSTRUCCION DEL CAMINO VECINAL HAQUIRA-HUISTAC-ACCOBAMBA-CHUSPIPUQUIO-RUMICHACA-PACHUCANI-HAPURO, DISTRITO DE HAQUIRA - COTABAMBAS - APURIMAC</t>
  </si>
  <si>
    <t>MEJORAMIENTO DE LA CARRETERA VECINAL CCOSAMA- ORCONTAQUI, DISTRITO DE HAQUIRA - COTABAMBAS - APURIMAC</t>
  </si>
  <si>
    <t>INSTALACION DEL SISTEMA DE RIEGO PISTURO, DISTRITO DE HAQUIRA - COTABAMBAS - APURIMAC</t>
  </si>
  <si>
    <t>MD DE OCOBAMBA</t>
  </si>
  <si>
    <t>MEJORAMIENTO DE LOS SERVICIOS EDUCATIVOS EN LAS INSTITUCIONES EDUCATIVAS INÍCIALES: 475-29  SARAHUARCAY, 475-30   TRES CRUCES ALTO, 475-31    SOCOS EDÉN, 475-32 RAYANPAMPA, 1132 CARHUAYACO BAJO, 44 OCOBAMBA, 1135 MITUHUILCA Y 1118 ATACCARA DEL, DISTRITO DE OCOBAMBA - CHINCHEROS - APURIMAC</t>
  </si>
  <si>
    <t>MD DE PACUCHA</t>
  </si>
  <si>
    <t>MEJORAMIENTO DE LOS SERVICIOS DE TRANSITABILIDAD DEL CAMINO VECINAL EN LONG. = 68.40 KM  RAMAL TOXAMA, CHUSQUI, ANDARAPA, HUANCAS, UMACA, CHANTA- ILLAHUASI, PUYHUAYLLA, PUEBLO LIBRE, HUALLHUAYOC - LA MERCED Y PUYHUAYLLA BAJA, DISTRITO DE ANDARAPA - ANDAHUAYLAS - APURIMAC</t>
  </si>
  <si>
    <t>MEJORAMIENTO DE CAMINOS VECINALES DE LAS COMUNIDADES DE ARANJUEZ, HUAYAO DEL, DISTRITO DE TALAVERA - ANDAHUAYLAS - APURIMAC</t>
  </si>
  <si>
    <t>MEJORAMIENTO, AMPLIACION DEL SERVICIO EDUCATIVO DE LA INSTITUCIÓN EDUCATIVA INTEGRADA: WARMA KUYAY DEL, DISTRITO DE SAN JERONIMO - ANDAHUAYLAS - APURIMAC</t>
  </si>
  <si>
    <t>MP DE ABANCAY</t>
  </si>
  <si>
    <t>MEJORAMIENTO DEL SISTEMA DE RIEGO CHALHUANI,COTARMA,PISCAYA,LUCUCHANGA Y AUQUIBAMBA, DISTRITO DE PICHIRHUA, PROVINCIA DE ABANCAY - APURIMAC</t>
  </si>
  <si>
    <t>MP DE ANDAHUAYLAS</t>
  </si>
  <si>
    <t>MEJORAMIENTO DE LOS SERVICIOS EDUCATIVOS DE OCHO INSTITUCIONES EDUCATIVOS DEL NIVEL INICIAL DE LAS LOCALIDADES DE HUARACCOPATA, PALCCASPAMPA, CUMANAYLLA, SACCLAYA, CHECCCHE, RAYAN MIYOCC, AYAVIRI Y CRUZ PAMPA DEL DISTRITO DE JOSÉ MARÍA ARGUEDAS, PROVINCIA DE ANDAHUAYLAS - APURIMAC</t>
  </si>
  <si>
    <t>AMPLIACION, MEJORAMIENTO DE SANEAMIENTO BÁSICO RURAL DEL CENTRO POBLADO DE HUANCABAMBA DISTRITO JOSÉ MARÍA ARGUEDAS, PROVINCIA DE ANDAHUAYLAS - APURIMAC</t>
  </si>
  <si>
    <t>CREACION DEL SISTEMA DE REPRESAMIENTO DE LAS AGUAS DEL RIO MOCCANZA, DISTRITO DE SAN MIGUEL DE CHACCRAMPA -, PROVINCIA DE ANDAHUAYLAS - APURIMAC</t>
  </si>
  <si>
    <t>MP DE CHINCHEROS</t>
  </si>
  <si>
    <t>MEJORAMIENTO DEL SERVICIO DE TRANSITABILIDAD VEHICULAR EN EL CAMINO VECINAL R-01 EMPALME AP -102 DE CALLAPAYOCC A QUISPIMARCA URIPA EMPALME R-20, PROVINCIA DE CHINCHEROS - APURIMAC</t>
  </si>
  <si>
    <t>MEJORAMIENTO Y CONSTRUCCION DEL CAMINO VECINAL HUACCANA ALAYPAMPA - VILLA UNION - BAYO RUMI - RIO PAMPAS, PROVINCIA DE CHINCHEROS - APURIMAC</t>
  </si>
  <si>
    <t>MEJORAMIENTO E INSTALACION DEL SERVICIO DE AGUA DEL SISTEMA DE RIEGO PRESURIZADO EN LAS SUB CUENCAS DE VARGAS, HUAMINA Y ROCCHAC,  DISTRITOS OCOBAMBA Y ONGOY, PROVINCIA DE CHINCHEROS - APURIMAC</t>
  </si>
  <si>
    <t>INSTALACION DEL COMPLEJO RECREACIONAL POLIDEPORTIVO Y ECOTURÍSTICO EN EL VALLE DEL RIO PAMPAS, PROVINCIA DE CHINCHEROS - APURIMAC</t>
  </si>
  <si>
    <t>MEJORAMIENTO DEL SERVICIO DE EDUCACIÓN PRIMARIA EN LAS INSTITUCIONES EDUCATIVAS N  54570, N 54236, N 54680, N 54594, N 54956, N 54194, SAN CRISTÓBAL, N 54233, N 54185, N 54195, N 54234 Y N 54239 DEL  DISTRITO DE CHINCHEROS , PROVINCIA DE CHINCHEROS - APURIMAC</t>
  </si>
  <si>
    <t>CONSTRUCCION, AMPLIACION SISTEMA INTEGRAL DE RIEGO VALLE PAMPAS, PROVINCIA DE CHINCHEROS - APURIMAC</t>
  </si>
  <si>
    <t>MP DE COTABAMBAS</t>
  </si>
  <si>
    <t>MEJORAMIENTO DE LA DEFENSA RIBEREÑA  MARGEN DERECHA E IZQUIERDA DEL RIO PALLCARO DE LA LOCALIDAD DE TAMBOBAMBA, DISTRITO DE TAMBOBAMBA, PROVINCIA DE COTABAMBAS - APURIMAC</t>
  </si>
  <si>
    <t>MEJORAMIENTO Y AMPLIACIÓN DEL SISTEMA DE AGUA POTABLE Y SANEAMIENTO  EN LA LOCALIDAD DE TAMBOBAMBA DEL DISTRITO DE TAMBOBAMBA , PROVINCIA DE COTABAMBAS - APURIMAC</t>
  </si>
  <si>
    <t>GR ANCASH</t>
  </si>
  <si>
    <t>MEJORAMIENTO DEL SERVICIO EDUCATIVO PRIMARIA Y SECUNDARIA EN LA I.E. FE ALEGRIA N 19, DISTRITO DE HUARAZ, PROVINCIA DE HUARAZ -DEPARTAMENTO DE ANCASH</t>
  </si>
  <si>
    <t>INSTALACION DEL SERVICIO DE AGUA DEL SISTEMA DE RIEGO GATO NEGRO, EN LAS LOCALIDADES DE COTAPARACO, TAPACOCHA, PARARIN, LLACLLIN, COCHAPETI Y HUARMEY-PROVINCIAS DE RECUAY Y HUARMEY-REGION ANCASH</t>
  </si>
  <si>
    <t>MD DE CAJAY</t>
  </si>
  <si>
    <t>INSTALACION DEL SERVICIO DE AGUA PARA EL SISTEMA DE RIEGO CANAL  INTEGRADOR DE CAJAY, DISTRITO DE CAJAY - HUARI - ANCASH</t>
  </si>
  <si>
    <t>MD DE HUAYLLABAMBA</t>
  </si>
  <si>
    <t>MEJORAMIENTO DEL SERVICIO DE EDUCACION PRIMARIA ESCOLARIZADA EN DOCE INSTITUCIONES EDUCATIVAS EN EL, DISTRITO DE HUAYLLABAMBA - SIHUAS - ANCASH</t>
  </si>
  <si>
    <t>MD DE MASIN</t>
  </si>
  <si>
    <t>CONSTRUCCION DE LA TROCHA CARROZABLE COCHAS - ACCHAS - TAULLI- PAPACHACRA - PARO, DISTRITO DE MASIN - HUARI - ANCASH</t>
  </si>
  <si>
    <t>MD DE OLLEROS</t>
  </si>
  <si>
    <t>INSTALACION Y MEJORAMIENTO DEL SERVICIO DE AGUA DEL SISTEMA DE RIEGO DE OCROS EN LOS SECTORES DE OCROS Y HUANKAPAMPA, DEL DISTRITO DE OCROS, PROVINCIA DE OCROS - ANCASH</t>
  </si>
  <si>
    <t>MD DE PARARIN</t>
  </si>
  <si>
    <t>CREACION DEL SISTEMA DE RIEGO CHINAJACRÓN ORCOJACRÓN TINGO-HUAJIP, DISTRITO DE HUAYLLACAYAN - BOLOGNESI - ANCASH</t>
  </si>
  <si>
    <t>MD DE PAUCAS</t>
  </si>
  <si>
    <t>MEJORAMIENTO DE LA CARRETERA PRINCIPAL DEL CRUCE PUCHKA A LAS LOCALIDADES DE VILCABAMBA, YURA, MILLPOG, SOCORRO, PAUCAS, BUENOS AIRES, C.P. DE VISCAS Y YAURISH, DISTRITO DE PAUCAS - HUARI - ANCASH</t>
  </si>
  <si>
    <t>MD DE SAN MARCOS</t>
  </si>
  <si>
    <t>INSTALACION E IMPLEMENTACIÓN DEL SISTEMA DE RIEGO TECNIFICADO  DE LOS C.P. DE PUJUN Y CARHUAYOC, DISTRITO DE SAN MARCOS - HUARI - ANCASH</t>
  </si>
  <si>
    <t>INSTALACION E IMPLEMENTACION DEL SISTEMA DE RIEGO TECNIFICADO EN LOS CENTROS POBLADOS LA MERCED DE GAUCHO Y CHALLHUAYACO, DISTRITO DE SAN MARCOS - HUARI - ANCASH</t>
  </si>
  <si>
    <t xml:space="preserve">MP DE CARLOS F. FITZCARRALD </t>
  </si>
  <si>
    <t>CREACION DEL SISTEMA DE IRRIGACION SOL NACIENTE DE SAN LUIS, DISTRITO DE SAN LUIS, PROVINCIA DE CARLOS FERMIN FITZCARRALD - ANCASH</t>
  </si>
  <si>
    <t>MP DE HUARAZ</t>
  </si>
  <si>
    <t>AMPLIACIÓN Y MEJORAMIENTO DEL ESTADIO ROSAS PAMPA DE HUARAZ</t>
  </si>
  <si>
    <t>MEJORAMIENTO  Y ACONDICIONAMIENTO DEL CIRCUITO TURISTICO HUARAZ MIRADOR RATAQUENUA,DISTRITO DE HUARAZ, PROVINCIA DE HUARAZ - ANCASH</t>
  </si>
  <si>
    <t>MP DE HUARI</t>
  </si>
  <si>
    <t>INSTALACION DEL SISTEMA DE RIEGO DE LOS CASERIOS DE SAN CRISTOBAL DE TAMBO, CHOCOPAMPA, CAMBIO 90, SHILLQUI, DISTRITO DE HUACHIS, PROVINCIA DE HUARI - ANCASH</t>
  </si>
  <si>
    <t>MP DE HUARMEY</t>
  </si>
  <si>
    <t>CREACION DE LOS SERVICIOS DE PROTECCION CONTRA INUNDACIONES EN LOS MARGENES DEL RIO HUARMEY DESDE EL C.P DE HUAMBA BAJA SECTOR LACRAO HASTA EL C.P DE GARLERO SECTOR QUIJANO DEL DISTRITO DE HUARMEY, PROVINCIA DE HUARMEY - ANCASH</t>
  </si>
  <si>
    <t>CREACION DE LOS SERVICIOS DE PROTECCION CONTRA INUNDACIONES EN LOS MARGENES DEL RIO HUARMEY DESDE EL C.P. DE CHILCAL SECTOR CHAUCA HASTA EL C.P DE MANDINGA SECTOR MANDINGA DEL DISTRITO DE HUARMEY, PROVINCIA DE HUARMEY - ANCASH</t>
  </si>
  <si>
    <t>CREACION DE LOS SERVICIOS DE PROTECCION CONTRA INUNDACIONES EN LOS MARGENES DEL RIO HUARMEY DESDE EL C.P. DE GARLERO SECTOR QUIJANO HASTA EL C.P. CHILCAL SECTOR CHAUCA DEL DISTRITO DE HUARMEY, PROVINCIA DE HUARMEY - ANCASH</t>
  </si>
  <si>
    <t>MP DE MARISCAL LUZURIAGA</t>
  </si>
  <si>
    <t>MEJORAMIENTO Y AMPLIACION DEL SISTEMA DE SANEAMIENTO BASICO DE LOS SECTORES DE ALMAPAMPA, HUAYLLAPAMPA Y CHAUPIHURAN, PISCOBAMBA, PROVINCIA DE MARISCAL LUZURIAGA - ANCASH</t>
  </si>
  <si>
    <t>MP DE SIHUAS</t>
  </si>
  <si>
    <t>MEJORAMIENTO Y ADECUACION DE LA I.E. CAP. MARCELINO VALVERDE SOLORZANO EN LA LOCALIDAD DE SIHUAS, PROVINCIA DE SIHUAS - ANCASH</t>
  </si>
  <si>
    <t>MP DEL SANTA</t>
  </si>
  <si>
    <t>CONSTRUCCION DE PISTAS Y VEREDAS EN EL A.H. LAS DELICIAS II ETAPA, DISTRITO DE NUEVO CHIMBOTE, PROVINCIA DE SANTA - ANCASH</t>
  </si>
  <si>
    <t>REHABILITACION, MEJORAMIENTO DE LA CARRETERA DV. CONOCOCHA (EMPS. RUTAS PE-1N Y PE-16) - CONOCOCHA - CATAC - HUARAZ - CARAZ</t>
  </si>
  <si>
    <t>GR AMAZONAS</t>
  </si>
  <si>
    <t>INSTALACION DEL SISTEMA DE DRENAJE PLUVIAL EN LA LOCALIDAD DE BAGUA , PROVINCIA DE BAGUA - AMAZONAS</t>
  </si>
  <si>
    <t>CONSTRUCCION DE LA CARRETERA CHOCTAMAL - PIZUQUIA - OCALLI.</t>
  </si>
  <si>
    <t>INSTALACION DEL SERVICIO DE AGUA DEL SISTEMA DE RIEGO EL VALOR, DISTRITO DE EL MILAGRO-PROVINCIA DE UTCUBAMBA-REGION AMAZONAS</t>
  </si>
  <si>
    <t>MD DE CHUQUIBAMBA</t>
  </si>
  <si>
    <t>INSTALACION DEL SERVICIO DE AGUA DE RIEGO EN LOS SECTORES COCHABAMBA, JAJA, JUGO Y CHUMBOL, DISTRITO DE CHUQUIBAMBA - CHACHAPOYAS - AMAZONAS</t>
  </si>
  <si>
    <t>MP DE BAGUA</t>
  </si>
  <si>
    <t>MEJORAMIENTO Y AMPLIACION DEL SERVICIO EDUCATIVO INTEGRAL EN EL NIVEL INICIAL, PRIMARIA Y SECUNDARIA DE LA I.E. ALBERTO ACOSTA HERRERA DEL C.P. IMACITA, PROVINCIA DE BAGUA - AMAZONAS</t>
  </si>
  <si>
    <t>CONSTRUCCION DEL CAMINO VECINAL YAMAYAKAT, HUANTZA, PUTUIM, KUNCHIN, KUSU KUNCHIN, SIJIAK, PAKUY, TUNIN, WAYAMPIAK, UCHINAYUN, CHIJA, BAJO TUNTUS Y ALTO TUNTUS DEL DISTRITO DE IMAZA, PROVINCIA DE BAGUA - AMAZONAS</t>
  </si>
  <si>
    <t>MP DE CHACHAPOYAS</t>
  </si>
  <si>
    <t>CONSTRUCCION DE PISTAS Y VEREDAS EN EL  AA.HH PEDRO CASTRO, DISTRITO CHACHAPOYAS, PROVINCIA DE CHACHAPOYAS - AMAZONAS</t>
  </si>
  <si>
    <t>MEJORAMIENTO, REHABILITACION, CONSTRUCCION DE LA CARRETERA PUENTE CHACANTO - CHACHAPOYAS - RODRIGUEZ DE MENDOZA</t>
  </si>
  <si>
    <t>PENDIENTE 2017 
(c-d)</t>
  </si>
  <si>
    <t>DEV 2016</t>
  </si>
  <si>
    <t>PIM 2016
(d)</t>
  </si>
  <si>
    <t>SALDO POR EJECUTAR
(c= a-b)</t>
  </si>
  <si>
    <t>% AVANCE ACUMULADO
(b/a)</t>
  </si>
  <si>
    <t>DEVENGADO ACUMULADO
(b)</t>
  </si>
  <si>
    <t>COSTO* ACTUALIZADO
(a)</t>
  </si>
  <si>
    <t>ENTIDAD ENCARGADA</t>
  </si>
  <si>
    <t>NOMBRE DEL PIP</t>
  </si>
  <si>
    <t xml:space="preserve">SNIP </t>
  </si>
  <si>
    <t>FUNCIÓN</t>
  </si>
  <si>
    <t>DEPARTAMENTO</t>
  </si>
  <si>
    <t>Situación</t>
  </si>
  <si>
    <t>ENERGIA</t>
  </si>
  <si>
    <t>FUNCION</t>
  </si>
  <si>
    <t xml:space="preserve">MP DE MAYNAS </t>
  </si>
  <si>
    <t>MEJORAMIENTO, AMPLIACION DEL MERCADO MODELO 3 DE OCTUBRE DISTRITO DE IQUITOS, PROVINCIA DE MAYNAS - LORETO</t>
  </si>
  <si>
    <t xml:space="preserve">MP DE LA CONVENCION </t>
  </si>
  <si>
    <t>MEJORAMIENTO Y AMPLIACION DE LOS SERVICIOS DE COMERCIALIZACION DEL MERCADO MODELO DE ABASTOS DE LA CIUDAD DE QUILLABAMBA, PROVINCIA DE LA CONVENCION - CUSCO</t>
  </si>
  <si>
    <t>MD DE TORATA</t>
  </si>
  <si>
    <t>MEJORAMIENTO DE LA LINEA DE TRANSMISION EN 22.9 KV  SUB ESTACION MOQUEGUA - OTORA, DISTRITO DE TORATA - MARISCAL NIETO - MOQUEGUA</t>
  </si>
  <si>
    <t>CREACION DE LA ALAMEDA SANTA ROSA, DISTRITO DE ANCO_HUALLO - CHINCHEROS - APURIMAC</t>
  </si>
  <si>
    <t>INSTALACION DE UN CENTRO DE CONVENCIONES EN LA CIUDAD DE URUBAMBA, DISTRITO DE URUBAMBA, PROVINCIA DE URUBAMBA - CUSCO</t>
  </si>
  <si>
    <t>MD DE SANTA ROSA DE SACCO</t>
  </si>
  <si>
    <t>CREACION DEL SERVICIO DE RECREACIÓN DEL PARQUE ZONAL EN EL ANEXO DE EL TAMBO, DISTRITO DE SANTA ROSA DE SACCO - YAULI - JUNIN</t>
  </si>
  <si>
    <t>MP DE LIMA METROPOLITANA</t>
  </si>
  <si>
    <t>AMPLIACION Y MEJORAMIENTO DE LA ACCESIBILIDAD PEATONAL A LA ESTACION COLMENA DEL COSAC I, DISTRITO DE LIMA, PROVINCIA DE LIMA - LIMA</t>
  </si>
  <si>
    <t>MD DE JAZAN</t>
  </si>
  <si>
    <t>MEJORAMIENTO DE TALUDES Y VIAS DE ACCESO EN ZONAS DE RIESGO POR DESLIZAMIENTOS EN LAS JUNTAS VECINALES DE ALTO SEÑOR DE LOS MILAGROS, BELLAVISTA Y PEDRO RUIZ GALLO, DISTRITO DE JAZAN - BONGARA - AMAZONAS</t>
  </si>
  <si>
    <t>MEJORAMIENTO E IMPLEMENTACION DE LOS CIRCUITOS TURISTICOS DE LOS 10 DISTRITOS DE LA ZONA NORTE DE LA, PROVINCIA DE YAUYOS - LIMA</t>
  </si>
  <si>
    <t>RECUPERACION Y MEJORAMIENTO DE LOS SERVICIOS DE OBSERVACIÓN, INTERPRETACIÓN CULTURAL, ACCESIBILIDAD Y DISFRUTE DEL COMPLEJO TURISTICO PARROQUIAL SAN PEDRO DE LAMBAYEQUE EN EL DISTRITO DE LAMBAYEQUE, PROVINCIA DE LAMBAYEQUE - LAMBAYEQUE</t>
  </si>
  <si>
    <t>GR DE HUANUCO</t>
  </si>
  <si>
    <t>CONSTRUCCIÓN DE LA CARRETERA RUMICHACA - EMP. PE-5NA (DV. CODO DE POZUZO)</t>
  </si>
  <si>
    <t>MEJORAMIENTO DE LA CARRETERA OYON - AMBO</t>
  </si>
  <si>
    <t>CONSTRUCCION DE LA VÍA MALECÓN SUPERIOR DESDE  URB. LUIS E. VALCÁRCEL A PROMUVI X DE LA PAMPA INALÁMBRICA, DISTRITO Y, PROVINCIA DE ILO - MOQUEGUA</t>
  </si>
  <si>
    <t>CONSTRUCCION DEL INTERCAMBIO VIAL Y MEJORAMIENTO DE LA INFRAESTRUCTURA VIAL DE  LA AV. LA MOLINA - CARRETERA CENTRAL- AV. LOS FRUTALES -DISTRITOS DE SANTA ANITA Y ATE, PROVINCIA DE LIMA - LIMA</t>
  </si>
  <si>
    <t>MEJORAMIENTO DE LA INFRAESTRUCTURA VIAL EN LA AV. NUEVA TOLEDO Y AV. A, TRAMO OVALO DE CIENEGUILLA - C. P. R. RIO SECO DISTRITO DE CIENEGUILLA, PROVINCIA DE LIMA - LIMA</t>
  </si>
  <si>
    <t>GR DE AYACUCHO</t>
  </si>
  <si>
    <t>CREACION Y MEJORAMIENTO DE LA CARRETERA SAN JOSE CHOYMACOTA TRAMO PUTIS-APULEMA-PACHACHACA-CHONGOS, DISTRITO DE SANTILLANA, SIVIA Y LLOCHEGUA, PROVINCIA DE HUANTA-AYACUCHO</t>
  </si>
  <si>
    <t>MEJORAMIENTO DE LA CARRETERA TRAMO 1: LA COLPA - SALCABAMBA, TRAMO 2: SALCABAMBA - QUISHUAR, TRAMO 3: INYAC - HUAYARQUI, TRAMO 4: COLPA - PICHUS DE LOS DISTRITOS DE DANIEL HERNÁNDEZ, HUARIBAMBA, SALCABAMBA Y QUISHUAR ,TAYACAJA - HUANCAVELICA</t>
  </si>
  <si>
    <t>MD DE VILLA EL SALVADOR</t>
  </si>
  <si>
    <t>MEJORAMIENTO DE LA ACCESIBILIDAD VEHICULAR Y PEATONAL DE LAS CALLES INTERNAS DE LA PARCELA 3A URB. PACHACAMAC, DISTRITO DE VILLA EL SALVADOR - LIMA - LIMA</t>
  </si>
  <si>
    <t>MEJORAMIENTO DE LA TRANSITABILIDAD VEHICULAR Y PEATONAL DE LA AV. VILLA HERMOSA Y AV. TUMBES TRAMO URB. LA LIBERTAD - TERMINAL RIO SECO, DISTRITO DE CERRO COLORADO - AREQUIPA - AREQUIPA</t>
  </si>
  <si>
    <t>CONSTRUCCION DEL PUENTE VEHICULAR Y PEATONAL SOBRE EL RIO RIMAC, ENTRE LA CUADRA 08 DE LA AV. MORALES DUAREZ Y LA CUADRA 02 DE LA CALLE PASEO DEL RIO, EN LOS DISTRITOS DE SAN MARTIN DE PORRES Y CARMEN DE LA LEGUA,, PROVINCIA DE LIMA - LIMA</t>
  </si>
  <si>
    <t>MEJORAMIENTO DE LAS VÍAS URBANAS: JR. APURIMÁC, CONDE DE LA VEGA, RAÚL PORRAS BARRENECHEA, JOSÉ BALTA Y MIGUEL GRAU, CLL. HUGO BLANCO, JOSÉ CARLOS MARIATEGUI Y CONSTITUCIÓN DE LOS ASENTAMIENTOS HUMANOS NUEVO PARAISO Y MIGUEL GRAU, DISTRITO DE CALLERIA, PROVINCIA DE CORONEL PORTILLO - UCAYALI</t>
  </si>
  <si>
    <t>MEJORAMIENTO DE LOS CAMINOS VECINALES; SM-591: EMP. PE-5N (KM. 489+180) - EMP. SM-113 (KM. 57+640) - PUENTE MOTILONES; EMP. SM-588 - DV. SECTOR COCOCHO - DV. PUERTO TAHUISHCO,  DISTRITO DE MOYOBAMBA, PROVINCIA DE MOYOBAMBA - SAN MARTIN</t>
  </si>
  <si>
    <t>CONSTRUCCION DE LAS PRINCIPALES VÍAS DE ACCESO AL TERMINAL TERRESTRE, SENCICO Y URBANIZACIÓN MUNICIPAL DISTRITO DE CALLERÍA, PROVINCIA DE CORONEL PORTILLO - UCAYALI</t>
  </si>
  <si>
    <t>MEJORAMIENTO A NIVEL DE ASFALTADO DE LA CARRETERA YESERA - OMAS - SAN PEDRO DE PILAS EN LA ZONA NOROESTE DE LA, PROVINCIA DE YAUYOS - LIMA</t>
  </si>
  <si>
    <t>MEJORAMIENTO A NIVEL DE ASFALTADO DE LA CARRETERA HUAYLLAMPI A LINCHA EN LA ZONA SUR DE LA, PROVINCIA DE YAUYOS - LIMA</t>
  </si>
  <si>
    <t>MD DE ANCO</t>
  </si>
  <si>
    <t>CREACION DEL SERVICIO DE TRANSITABILIDAD SOBRE EL RIO APURIMAC EN EL SECTOR DE  LECHEMAYO, DISTRITO DE ANCO - LA MAR - AYACUCHO</t>
  </si>
  <si>
    <t>MEJORAMIENTO DEL CAMINO VECINAL EMP UC-103 (NUEVA REQUENA) - SHAMBO PORVENIR Y RAMAL DESVIO NARANJAL- NARANJAL - DISTRITO DE NUEVA REQUENA, PROVINCIA DE CORONEL PORTILLO - UCAYALI</t>
  </si>
  <si>
    <t>MP DE CELENDIN</t>
  </si>
  <si>
    <t>MEJORAMIENTO Y CONSTRUCCION DEL CAMINO VECINAL  EMPALME CA-741 PIZON-MAQUE MAQUE- LOROPAMPA- EL CEDRO, DISTRITO DE MIGUEL IGLESIAS, PROVINCIA DE CELENDIN - CAJAMARCA</t>
  </si>
  <si>
    <t>MD DE SAN JUAN DE MIRAFLORES</t>
  </si>
  <si>
    <t>MEJORAMIENTO VIAS VEHICULARES Y PEATONALES AV LOS HEROES TRAMOS DESDE EL PUENTE ATOCONGO HASTA EL HOSPITAL MARIA AUXILIADORA HASA LA AV MIGUEL IGLESIAS, CON PASOS A DESNIVEL EN LA INTERSECCION DE LA AV LOS HEROES Y AV SAN JUAN, DISTRITO DE SAN JUAN DE MIRAFLORES - LIMA - LIMA</t>
  </si>
  <si>
    <t>MD DE SANTA ROSA</t>
  </si>
  <si>
    <t>CONSTRUCCION DEL PUENTE CARROZABLE  VILLA LUISIANA, DISTRITO DE SANTA ROSA - LA MAR - AYACUCHO</t>
  </si>
  <si>
    <t>MP DE VILCASHUAMAN</t>
  </si>
  <si>
    <t>CONSTRUCCION DEL PUENTE Y ACCESOS ENTRE LAS PROVINCIAS ANDAHUAYLAS Y VILCAS HUAMAN EN LA LOCALIDADES DE PUJAS COCHARCAS,  DISTRITO DE VILCAS HUAMAN, PROVINCIA DE VILCAS HUAMAN - AYACUCHO</t>
  </si>
  <si>
    <t>MEJORAMIENTO DEL SERVICIO AEROPORTUARIO EN EL AERODROMO LOCAL DE SANTA ROSA, DISTRITO DE SANTA ROSA - LA MAR - AYACUCHO</t>
  </si>
  <si>
    <t>MEJORAMIENTO DE LA VIA LAMBAYEQUE CRUCE PEAJE- PUEBLO NUEVO- FERREÑAFE DEL DISTRITO DE LAMBAYEQUE, PROVINCIA DE LAMBAYEQUE - LAMBAYEQUE</t>
  </si>
  <si>
    <t>MD DE ASQUIPATA</t>
  </si>
  <si>
    <t>CREACION DEL CAMINO VECINAL  EN LAS COMUNIDADES ALTO ANDINAS DE PAMPAMINAS, VOLCÁN DE CCARHUARAZO Y SANTA BÁRBARA DE LUNCO, DISTRITO DE MORCOLLA - SUCRE - AYACUCHO</t>
  </si>
  <si>
    <t>MEJORAMIENTO Y REHABILITACION DE LA INFRAESTRCUTURA VIAL EN LA ANTIGUA PANAMERICANA SUR, DESDE LA CALLE ÑUSTA HASTA LA PLAYA SANTA MARIA DEL MAR KM. 54  LURIN, PUNTA HERMOSA, PUNTA NEGRA, SAN BARTOLO Y SANTA MARIA DEL MAR, PROVINCIA DE LIMA - LIMA</t>
  </si>
  <si>
    <t>REHABILITACION Y MEJORAMIENTO DE LA INFRAESTRUCTURA VIAL EN LA ANTIGUA PANAMERICANA SUR ENTRE EL PUENTE ATOCONGO Y EL PUENTE CONCHAN DISTRITOS DE SAN JUAN DE MIRAFLORES Y VILLA EL SALVADOR, PROVINCIA DE LIMA - LIMA</t>
  </si>
  <si>
    <t>MP DE AYMARAES</t>
  </si>
  <si>
    <t>REHABILITACION YMEJORAMIENTO DEL CAMINO VECINAL TRAMO  PACHACONAS - YANAMA PALCAYÑO, DISTRITO DE PACHACONAS, PROVINCIA DE ANTABAMBA - APURIMAC</t>
  </si>
  <si>
    <t>MD DE ANCHIHUAY</t>
  </si>
  <si>
    <t>CREACION DEL CAMINO VECINAL ANCHIHUAY SIERRA - CHOROBAMBA L=26.148 KM, DISTRITO DE ANCHIHUAY - LA MAR - AYACUCHO</t>
  </si>
  <si>
    <t xml:space="preserve">MP DE QUISPICANCHI </t>
  </si>
  <si>
    <t>MEJORAMIENTO DEL SERVICIO DE TRANSITABILIDAD VEHICULAR Y PEATONAL DE LAS CALLES  DEL CENTRO  POBLADO DE QUINCEMIL DISTRITO DE CAMANTI, PROVINCIA DE QUISPICANCHI - CUSCO</t>
  </si>
  <si>
    <t>MD DE EL TAMBO</t>
  </si>
  <si>
    <t>CREACION DE INTERCAMBIO VIAL EN EL OVALO JULIO SUMAR Y MEJORAMIENTO DE LA AV. HUANCAVELICA TRAMO: AV. MARIÁTEGUI-AV. EVITAMIENTO Y JR. JULIO SUMAR TRAMO: AV. MARISCAL CASTILLA - AV. INDEPENDENCIA DEL, DISTRITO DE EL TAMBO - HUANCAYO - JUNIN</t>
  </si>
  <si>
    <t>MD DE PUYUSCA</t>
  </si>
  <si>
    <t>MEJORAMIENTO DE LA TROCHA CARROZABLE EN LAS LOCALIDADES DE ANDAMARCA, CHIRIKRE, MAYOBAMBA, CHIPAO, DISTRITO DE CHIPAO - LUCANAS - AYACUCHO</t>
  </si>
  <si>
    <t>MEJORAMIENTO Y CREACIÓN DE LA AVENIDA CIRCUNVALACIÓN II (LADO NOR ESTE) DE LA CIUDAD DE JULIACA Y CARACOTO, PROVINCIA DE SAN ROMÁN - REGIÓN PUNO</t>
  </si>
  <si>
    <t>MD DE YURA</t>
  </si>
  <si>
    <t>MEJORAMIENTO DE TRANSITABILIDAD VEHICULAR Y PEATONAL EN EL ASENTAMIENTO HUMANO VILLA LOS MILAGROS, DISTRITO DE YURA - AREQUIPA - AREQUIPA</t>
  </si>
  <si>
    <t>INSTALACION DEL PUENTE SAN FRANCISCO EN LA RED VIAL NACIONAL RUTA PE-28B, LA QUINUA-TAMBO-SAN FRANCISCO</t>
  </si>
  <si>
    <t>MEJORAMIENTO DE LA TRANSITABILIDAD VEHICULAR Y PEATONAL EN LA ZONA 2 Y ZONA 3 MARGEN DERECHO PARTE ALTA DEL ASENTAMIENTO HUMANO URBANIZACION POPULAR DE INTERES SOCIAL LOS MILAGROS VIVIENDA TALLER, DISTRITO DE YURA - AREQUIPA - AREQUIPA</t>
  </si>
  <si>
    <t>CONSTRUCCION DE LA VIA DE EVITAMIENTO SAN CLEMENTE</t>
  </si>
  <si>
    <t>MEJORAMIENTO DEL SERVICIO VIAL Y PEATONAL, DE LA AV. GUILLERMO IRAZOLA, EMPALME CON AV. ANDRES AVELINO CACERES, AV. NORTE DE LA UNP Y AV. NORESTE DE LA URB. MIRAFLORES COUNTRY CLUB HASTA EMPALME CON VIA COLECTORA, DISTRITO DE CASTILLA - PIURA - PIURA</t>
  </si>
  <si>
    <t>GR DE LORETO</t>
  </si>
  <si>
    <t>REHABILITACION Y MEJORAMIENTO DE LA RUTA DEPARTAMENTAL LO-103 TRAMO IQUITOS - NAUTA, DISTRITOS DE SAN JUAN BAUTISTA Y NAUTA, PROVINCIAS DE MAYNAS Y LORETO, DEPARTAMENTO DE LORETO</t>
  </si>
  <si>
    <t>MEJORAMIENTO DE LOS SERVICIOS DE TRANSITABILIDAD DE LA CARRETERA DEPARTAMENTAL PE- 32A EN EL TRAMO CONDORCCOCHA-CANGALLO-HUANCAPI HUANCAPI, PROVINCIA DE CANGALLO Y VICTOR FAJARDO-AYACUCHO</t>
  </si>
  <si>
    <t>GR DE TUMBES</t>
  </si>
  <si>
    <t>MEJORAMIENTO DE LA RUTA DEPARTAMENTAL TU-111 TRAYECTORIA EMP. PE-1N (OVALO ZARUMILLA) -  PTE. ZARUMILLA - DV. EL BENDITO - PTE. PIEDRITAS - PTE. BOLSICO DE LOS DISTRITOS DE ZARUMILLA - AGUAS VERDES, PROVINCIA DE ZARUMILLA Y REGIÓN TUMBES</t>
  </si>
  <si>
    <t>CREACION DEL CAMINO VECINAL TRAMO VISTA ALEGRE - CONCEVIDAYOC, DISTRITO DE VILCABAMBA - LA CONVENCION - CUSCO</t>
  </si>
  <si>
    <t>MP DE MAYNAS</t>
  </si>
  <si>
    <t>MEJORAMIENTO DEL SERVICIO DE TRANSITABILIDAD EN EL CRUCE DE LA AV. ABELARDO QUIÑONES Y AV. PARTICIPACION, DISTRITO DE IQUITOS, PROVINCIA DE MAYNAS - LORETO</t>
  </si>
  <si>
    <t>CREACION DEL SERVICIO DE TRANSITABILIDAD DEL CAMINO VECINAL PATIBAMBA - CCOLLPA - ALLPACORRAL  DEL DISTRITO DE SAN MIGUEL, PROVINCIA DE LA MAR - AYACUCHO</t>
  </si>
  <si>
    <t>MEJORAMIENTO DE LA AV. JOHN F. KENNEDY (DESDE JR. GUILLERMO SISLEY MEDINA HASTA JR. URUBAMBA), DISTRITO DE CALLERIA, PROVINCIA DE CORONEL PORTILLO - UCAYALI</t>
  </si>
  <si>
    <t>MEJORAMIENTO DE LA VÍA DEL JR. URUBAMBA (DESDE LA AV. JHON F. KENNEDY HASTA EL JR. BUENOS AIRES), DISTRITO DE CALLERIA, PROVINCIA DE CORONEL PORTILLO - UCAYALI</t>
  </si>
  <si>
    <t>CONSTRUCCION DE LOS SERVICIOS DE TRANSITABILIDAD VIAL DEL CAMINO VECINAL LONG= 24.70 KM, ENTRE LAS LOCALIDADES DE COCAIRO Y PULLURI, DISTRITO DE KAQUIABAMBA - ANDAHUAYLAS - APURIMAC</t>
  </si>
  <si>
    <t>MD DE ILABAYA</t>
  </si>
  <si>
    <t>MEJORAMIENTO DE LA CAPACIDAD VIAL DE LA DE LA RED VIAL VECINAL TA-515, TRAMO ANEXO DE MARGARATA - CPM MIRAVE, DISTRITO DE ILABAYA - JORGE BASADRE - TACNA</t>
  </si>
  <si>
    <t>MEJORAMIENTO DE LA CARRETERA TRAMOS YAURINGA - MANCHANCHACA, MANCHANCHACA - TAN TAN Y MANCHANCHACA - POQUIANQUI, DISTRITO DE LEONCIO PRADO - HUAURA - LIMA</t>
  </si>
  <si>
    <t>MEJORAMIENTO A NIVEL DE AUTOPISTA YO PAR VIAL, MATARANI - EMP. PE - 1S</t>
  </si>
  <si>
    <t>CONSTRUCCIÓN DEL CAMINO VECINAL CC. NN. BOCA ANAPATI - C.P. JOSE OLAYA, DISTRITO DE PANGOA, PROVINCIA DE SATIPO, REGIÓN JUNÍN</t>
  </si>
  <si>
    <t>MEJORAMIENTO A NIVEL DE AUTOPISTA Y PAR VIAL YURA - PATAHUASI</t>
  </si>
  <si>
    <t>MEJORAMIENTO DEL CAMINO VECINAL RUTA 36: SAN JACINTO, PALO PARADO, LA PIEDRA, PAREDONES, MONTE CASTILLO, MOCARA HASTA PUENTE INDEPENDENCIA DEL DSITRITO DE CATACAOS, PROVINCIA DE PIURA - PIURA</t>
  </si>
  <si>
    <t>MEJORAMIENTO DEL CAMINO VECINAL RUTA 36: SAN JACINTO, PALO PARADO, LA PIEDRA, PAREDONES, MONTE CASTILLO, MOCARA HASTA PUENTE INDEPENDENCIA DISTRITO DE CATACAOS, PROVINCIA DE PIURA - PIURA</t>
  </si>
  <si>
    <t>MEJORAMIENTO A NIVEL DE AUTOPISTA YO PAR VIAL SECTOR 2, EMP. RUTA PE 1S-DV. VARIANTE UCHUMAYO</t>
  </si>
  <si>
    <t>MEJORAMIENTO A NIVEL DE AUTOPISTA Y PAR VIAL SECTOR 3 AREQUIPA - YURA</t>
  </si>
  <si>
    <t>CREACION DEL INTERCAMBIO VIAL, EN LA INTERSECCIÓN DE LA AVENIDA PANAMERICANA SUR CON LA AVENIDA EL ESTUDIANTE DE LA CIUDAD DE PUNO, PROVINCIA DE PUNO - PUNO</t>
  </si>
  <si>
    <t>MEJORAMIENTO DE LA INTERCONEXION VIAL ENTRE LA AVENIDA ANDRES AVELINO CACERES Y LA AVENIDA DANIEL ALCIDES CARRIÓN EN EL DISTRITO DE JOSE LUIS BUSTAMANTE Y RIVERO, PROVINCIA DE AREQUIPA - AREQUIPA</t>
  </si>
  <si>
    <t>MEJORAMIENTO Y REHABILITACION DEL CAMINO VECINAL EMP. AP-108 (LUYCHUPATA) - TAPAYRIHUA - HUAYAO - CHOCCEMARCA - TIAPARO; EN EL DISTRITO DE TAPAIRIHUA, PROVINCIA DE AYMARAES - APURIMAC</t>
  </si>
  <si>
    <t>MD DE TANTARA</t>
  </si>
  <si>
    <t>CREACION DE PISTAS Y VEREDAS EN LAS CALLES DEL CERCADO DE TANTARÁ Y LAS CALLES DEL CC. PP. NUEVO AMANECER, DISTRITO DE TANTARA - CASTROVIRREYNA - HUANCAVELICA</t>
  </si>
  <si>
    <t>MEJORAMIENTO DEL SERVICIO DE TRANSITABILIDAD VEHICULAR Y PEATONAL  DEL CERCADO DE LA CIUDAD DE MOQUEGUA, DISTRITO DE MOQUEGUA, PROVINCIA DE MARISCAL NIETO - MOQUEGUA</t>
  </si>
  <si>
    <t>MEJORAMIENTO DEL SERVICIO DE TRANSITABILIDAD VEHICULAR Y PEATONAL EN LA ZONA Z DE HUAYCÁN, SUB ZONA 03, ZONA 06, DISTRITO DE ATE - LIMA - LIMA</t>
  </si>
  <si>
    <t>MP DE JORGE BASADRE</t>
  </si>
  <si>
    <t>MEJORAMIENTO DEL SERVICIO DE LOS PUENTES CARROZABLES LOCUMBA, MALPASO, SAGOLLO, TRAPICHE Y ACCESOS SOBRE EL RIO LOCUMBA, EN LA VIA LOCUMBA MARGARTA, PROVINCIA DE JORGE BASADRE - TACNA</t>
  </si>
  <si>
    <t>MD DE SANTO TOMAS</t>
  </si>
  <si>
    <t>CREACION DEL CAMINO VECINAL ENTRE LAS LOCALIDADES DE  SANTA CRUZ DE MARAYPATA - AGUA SANTA, DISTRITO DE SANTO TOMAS - LUYA - AMAZONAS</t>
  </si>
  <si>
    <t>MEJORAMIENTO DEL CAMINO VECINAL EMP. SM - 575 (ATUMPLAYA) - SAN PEDRO - SECTOR TORNILLO, DISTRITO DE MOYOBAMBA, PROVINCIA DE MOYOBAMBA - SAN MARTIN</t>
  </si>
  <si>
    <t>MD DE CALLAYUC</t>
  </si>
  <si>
    <t>MEJORAMIENTO DEL SERVICIO DE LA TRANSITABILIDAD DEL TRAMO DE LA CARRETERA EMPALME RUTA PE 3N LAS JUNTAS - CALLAYUC - CUMBE, DISTRITO DE CALLAYUC - CUTERVO - CAJAMARCA</t>
  </si>
  <si>
    <t>MEJORAMIENTO DE LA TRANSITABILIDAD VEHICULAR Y PEATONAL EN LA ZONA 1 Y ZONA 3 MARGEN IZQUIERDO, PARTE ALTA DEL ASENTAMIENTO HUMANO URBANIZACION POPULAR DE INTERES SOCIAL LOS MILAGROS VIVIENDA TALLER, DISTRITO DE YURA - AREQUIPA - AREQUIPA</t>
  </si>
  <si>
    <t>MD DE HUANCARAMA</t>
  </si>
  <si>
    <t>MEJORAMIENTO DEL SERVICIO DE TRANSITABILIDAD, DEL CAMINO VECINAL QUE COMUNICARÁ A LAS LOCALIDADES DE LLACTABAMABA, HUASCAHURA, INGLES, SONOCA Y AHUALLA HASTA EL RAMAL DE LA CARRETERA ACCO, DE HUANCARAMMA Y PACOBAMBA, DISTRITO DE HUANCARAMA - ANDAHUAYLAS - APURIMAC</t>
  </si>
  <si>
    <t>MP DE GRAU</t>
  </si>
  <si>
    <t>MEJORAMIENTO DE LOS SERVICIOS DE TRANSITABILIDAD VIAL EN EL CAMINO VECINAL DE CHACCMAPAMPA - CRUZ PATA - TAMBURQUE, DISTRITO DE LAMBRAMA, PROVINCIA DE ABANCAY - APURIMAC</t>
  </si>
  <si>
    <t>GR DE MADRE DE DIOS</t>
  </si>
  <si>
    <t>PIP  MEJORAMIENTO VIAL DEL CASCO URBANO DE LA CIUDAD DE PUERTO MALDONADO , DISTRITO Y PROVINCIA DE TAMBOPATA , REGION MADRE DE DIOS , PROVINCIA DE TAMBOPATA - MADRE DE DIOS</t>
  </si>
  <si>
    <t>CONSTRUCCION, MEJORAMIENTO DE LA CARRETERA CUBANTIA - ANAPATI - YOYATO - VALLE ESMERALDA - PICHARI - EMP. PE 28B QUIMBIRI, INCLUYE PUENTE SOBRE RIO ENE</t>
  </si>
  <si>
    <t>MEJORAMIENTO DEL SERVICIO DE TRANSITABILIDAD DE LA CARRETERA DEPARTAMENTAL HU-108, TRAMO: AEROPUERTO - CONCHUMAYO - CHURUBAMBA, DISTRITOS DE: HUÁNUCO, SANTA MARÍA DEL VALLE Y CHURUBAMBA; PROVINCIA Y DEPARTAMENTO DE HUÁNUCO</t>
  </si>
  <si>
    <t>MEJORAMIENTO DEL SERVICIO DE TRANSITABILIDAD DEL CAMINO VECINAL TRAMO: SAN PABLO - CALLANCAS - PATIÑO - EMP. R3N (PORCON) Y ACCESO A LA CAPILLA, DISTRITO DE SAN PABLO, PROVINCIA DE SAN PABLO - CAJAMARCA</t>
  </si>
  <si>
    <t>MD DE MONZON</t>
  </si>
  <si>
    <t>CONSTRUCCION DEL PUENTE CARROZABLE SOBRE EL RIO MONZON EN CACHICOTO, DISTRITO DE MONZON - HUAMALIES - HUANUCO</t>
  </si>
  <si>
    <t>MD DE CHUNGUI</t>
  </si>
  <si>
    <t>CREACION DEL CAMINO VECINAL PUMACHACA - NINABAMBA - YERBABUENA -  MOLLEBAMBA, DISTRITO DE CHUNGUI - LA MAR - AYACUCHO</t>
  </si>
  <si>
    <t>MD DE ZEPITA</t>
  </si>
  <si>
    <t>MEJORAMIENTO DE INFRAESTRUCTURA VIAL, TRAMO: LOCALIDAD DE ZEPITA - FORTALEZA TURÍSTICA DEL C.P. TANCA TANCA, DISTRITO DE ZEPITA - CHUCUITO - PUNO</t>
  </si>
  <si>
    <t>MP DE OYON</t>
  </si>
  <si>
    <t>REHABILITACION, MEJORAMIENTO DE LA CARRETERA VECINAL EMP. PE-18 - LIPLE - SAN PEDRO DE NAVAN, DEL DISTRITO DE NAVAN, PROVINCIA DE OYON - LIMA</t>
  </si>
  <si>
    <t>MP DE RODRIGUEZ DE MENDOZA</t>
  </si>
  <si>
    <t>MEJORAMIENTO DE LA CARRETERA VECINAL MULTIDISTRITAL, SAN NICOLAS, MARISCAL BENAVIDES, LONGAR, COCHAMAL, HUAMBO Y SAN NICOLAS, PROVINCIA DE RODRIGUEZ DE MENDOZA - AMAZONAS</t>
  </si>
  <si>
    <t>MD DE MAJES</t>
  </si>
  <si>
    <t>CREACION DE LOS SERVICIOS DE TRANSITABILIDAD VEHICULAR Y PEATONAL SOBRE EL RIO MAJES, PUENTE CORIRE PEDREGAL, DISTRITO DE URACA - CASTILLA - AREQUIPA</t>
  </si>
  <si>
    <t>MEJORAMIENTO DE CALLES EN EL AA.HH. LOS JARDINES, PROVINCIA DE SECHURA - PIURA</t>
  </si>
  <si>
    <t>MD DE SAN SEBASTIAN</t>
  </si>
  <si>
    <t>CONSTRUCCION DEL PUENTE VEHICULAR TAMBOHUACSO Y ACCESOS DE LA URBANIZACION TUPAC AMARU, DISTRITO DE SAN SEBASTIAN - CUSCO - CUSCO</t>
  </si>
  <si>
    <t>MP DE CALCA</t>
  </si>
  <si>
    <t>MEJORAMIENTO DEL CAMINO VECINAL TRAMO: EMP.PE-28B (LAMAY) - POQUES - SAPACTO - DV.R26 - HUAMA - JANAC, DISTRITO DE LAMAY, PROVINCIA DE CALCA - CUSCO</t>
  </si>
  <si>
    <t>MP DEL CUSCO</t>
  </si>
  <si>
    <t>MEJORAMIENTO DEL INTERCAMBIO VIAL ENTRE LAS AVENIDAS DE LA CULTURA Y LOS MANANTIALES  EN LOS DISTRITOS DE CUSCO, WANCHAQ, Y SAN SEBASTIAN , PROVINCIA DE CUSCO - CUSCO</t>
  </si>
  <si>
    <t>MD DE AYAUCA</t>
  </si>
  <si>
    <t>MEJORAMIENTO DE LA CARRETERA TRAMO CALACHOTA - QUIRIMAN - AUCAMPI - ALLAUCA, DISTRITO DE AYAUCA - YAUYOS - LIMA</t>
  </si>
  <si>
    <t>MD DE CAICAY</t>
  </si>
  <si>
    <t>CONSTRUCCION DEL CAMINO VECINAL ENTRE EL CCPP PIÑIPAMPA Y LA CC COLLOTARO, DISTRITO DE CAICAY - PAUCARTAMBO - CUSCO</t>
  </si>
  <si>
    <t>MD DE PACHACAMAC</t>
  </si>
  <si>
    <t>MEJORAMIENTO DE LA VIA DE ACCESO AL CENTRO HISTORICO DE PACHACAMAC, AV. PAUL POBLET LIND DESDE LA ANTIGUA PANAMERICANA SUR HASTA EL JR. COMERCIO, ZONA 1, DISTRITO DE PACHACAMAC - LIMA - LIMA</t>
  </si>
  <si>
    <t>MP DE AYABACA</t>
  </si>
  <si>
    <t>MEJORAMIENTO DE LOS SERVICIOS DE TRANSITABILIDAD VEHICULAR Y PEATONAL EN LAS CALLES DE LA CIUDAD DISTRITAL DE SUYO, PROVINCIA DE AYABACA - PIURA</t>
  </si>
  <si>
    <t>CONSTRUCCION SERVICIO AEROPORTUARIO PICHARI, LA CONVENCION, CUZCO</t>
  </si>
  <si>
    <t>AMPLIACIÓN Y MEJORAMIENTO DEL SISTEMA DE PRODUCCIÓN, ALMACENAMIENTO Y DISTRIBUCIÓN PRIMARIA DE AGUA POTABLE DE LOS DISTRITOS DE PIURA Y CASTILLA, PROVINCIA Y DEPARTAMENTO DE PIURA</t>
  </si>
  <si>
    <t>CREACION DE LOS SERVICIOS DE AGUA POTABLE Y ALCANTARILLADO DE LOS SECTORES DEPENDIENTES DEL RESERVORIO N39 EN LA ASOCIACION PARQUE INDUSTRIAL PORVENIR AREQUIPA, DISTRITO DE YURA - AREQUIPA - AREQUIPA</t>
  </si>
  <si>
    <t>MP DE CANAS - YANAOCA</t>
  </si>
  <si>
    <t>AMPLIACION Y MEJORAMIENTO DE LOS SERVICIOS DE AGUA POTABLE Y ALCANTARILLADO  EN LA LOCALIDAD DE YANAOCA 2DA ETAPA, DISTRITO DE YANAOCA , PROVINCIA DE CANAS - CUSCO</t>
  </si>
  <si>
    <t>MD DE HUALGAYOC</t>
  </si>
  <si>
    <t>MEJORAMIENTO Y AMPLIACIÓN DEL SISTEMA DE AGUA POTABLE Y SANEAMIENTO BÁSICO DEL CASERÍO TRANCA DE PUJUPE, DISTRITO DE HUALGAYOC - HUALGAYOC - CAJAMARCA</t>
  </si>
  <si>
    <t>MP DE UTCUBAMBA</t>
  </si>
  <si>
    <t>AMPLIACION Y MEJORAMIENTO DEL SERVICIO DE AGUA POTABLE Y ALCANTARILLADO PARA  LAS LOCALIDADES DE SAN LUIS Y PARTE BAJA DE BAGUA GRANDE, PROVINCIA DE UTCUBAMBA - AMAZONAS</t>
  </si>
  <si>
    <t>MD DE SAN FERNANDO</t>
  </si>
  <si>
    <t>AMPLIACION Y MEJORAMIENTO DE LOS SERVICIOS DE AGUA POTABLE Y SANEMAMIENTO BASICO  DE LAS LOCALIDADES DE LETICIA, PERLAMAYO, NUEVO ORIENTE, SANTA CLARA, ALTO MICHUCO, BAJO MICHUCO,POLO PUNTA Y SAN FERNANDO , DISTRITO DE SAN FERNANDO - RIOJA - SAN MARTIN</t>
  </si>
  <si>
    <t>MD DE NUEVO CHIMBOTE</t>
  </si>
  <si>
    <t>MEJORAMIENTO Y AMPLIACIÓN DE SISTEMA DE ALMACENAMIENTO DE AGUA CRUDA PARA LA PLANTA DE TRATAMIENTO DE AGUA POTABLE DE NUEVO CHIMBOTE, DISTRITO DE NUEVO CHIMBOTE - SANTA - ANCASH</t>
  </si>
  <si>
    <t>MEJORAMIENTO Y AMPLIACIÓN DEL SISTEMA DE PRE-TRATAMIENTO, LAGUNAS PRIMARIAS, LAGUNAS SECUNDARIAS Y OBRAS COMPLEMENTARIAS DE LA PTAR LAS GAVIOTAS DE NUEVO CHIMBOTE, DISTRITO DE NUEVO CHIMBOTE - SANTA - ANCASH</t>
  </si>
  <si>
    <t>MD DE PITIPO</t>
  </si>
  <si>
    <t>MEJORAMIENTO Y AMPLIACION DEL SISTEMA DE AGUA POTABLE Y ALCANTARILLADO DE LA  LOCALIDAD DE BATANGRANDE, DISTRITO DE PITIPO - FERRENAFE - LAMBAYEQUE</t>
  </si>
  <si>
    <t>MEJORAMIENTO Y AMPLIACION DEL SISTEMA DE AGUA POTABLE Y ALCANTARILLADO SANITARIO EN LAS COMUNIDADES CAMPESINAS UBIATO, CAMUNACHARI, PANTANAL, SAMPANTUARI ALTO, SAMPANTUARI NATIVO Y LA EXPANSION DE LA ZONA URBANA  DE KIMBIRI, DISTRITO DE KIMBIRI - LA CONVENCION - CUSCO</t>
  </si>
  <si>
    <t>MD DE TABACONAS</t>
  </si>
  <si>
    <t>MEJORAMIENTO Y AMPLIACION DEL SISTMA DE AGUA POTABLE Y ALCANTARILLADO EN LAS LOCALIDADES DE LA BERMEJA, TOROHUACA, NARNANJO, EL VALOR, LOS OLIVOS, NUEVO SAN JUAN, FLOR DE CAFE, LA LIMA, DISTRITO DE TABACONAS - SAN IGNACIO - CAJAMARCA</t>
  </si>
  <si>
    <t>MP DE CARHUAZ</t>
  </si>
  <si>
    <t>MEJORAMIENTO Y AMPLIACION DEL SISTEMA DE AGUA POTABLE Y SANEAMIENTO BASICO EN LOS CASERIOS DE HONKOPAMPA Y ATOCPAMPA, DISTRITO DE SAN MIGUEL DE ACO, PROVINCIA DE CARHUAZ - ANCASH</t>
  </si>
  <si>
    <t>MEJORAMIENTO Y AMPLIACIÓN DEL SISTEMA INTEGRAL DE AGUA POTABLE, ALCANTARILLADO Y DISPOSICIÓN DE AGUAS RESIDUALES EN LAS LOCALIDADES Y ANEXOS DEL DISTRITO DE LOCUMBA, PROVINCIA DE JORGE BASADRE - TACNA</t>
  </si>
  <si>
    <t>MP DE PARINACOCHAS</t>
  </si>
  <si>
    <t>INSTALACION DE DRENAJE PLUVIAL EN LA LOCALIDAD DE CORACORA, DISTRITO DE CORACORA, PROVINCIA DE PARINACOCHAS - AYACUCHO</t>
  </si>
  <si>
    <t>MEJORAMIENTO Y AMPLIACION DEL SERVICIO DE AGUA POTABLE Y SANEAMIENTO BASICO RURAL EN LAS COMUNIDADES DE SAN ANTONIO DE LA IRACA, SACA SACAS, CORRALILLO Y SITACUCHO, DISTRITO DE CHOTA, PROVINCIA DE CHOTA - CAJAMARCA</t>
  </si>
  <si>
    <t>MEJORAMIENTO DEL SISTEMA DE AGUA POTABLE, ALCANTARILLADO Y CREACION DE LA PLANTA DE TRATAMIENTO DE LAS AGUAS RESIDUALES DE LA LOCALIDAD DE  MALA, DISTRITO DE MALA - CANETE - LIMA</t>
  </si>
  <si>
    <t>CREACION, MEJORAMIENTO, AMPLIACION DE LOS SERVICIOS DE AGUA DE AGUA POTABLE Y SANEAMIENTO RURAL EN LAS LOCALIDADES DE CASCAMACHE, CALDERON, MATARA, EL TAMBO, NUNAMACHE, LAUMACHE, SAQUIRAYUC ALTO Y SAQUIRAYUC BAJO, DISTRITO DE HUANCABAMBA, PROVINCIA DE HUANCABAMBA - PIURA</t>
  </si>
  <si>
    <t>MD DE MARCONA</t>
  </si>
  <si>
    <t>REHABILITACION DEL SISTEMA DE ALCANTARILLADO Y MEJORAMIENTO DE CAJAS DE REGISTRO DE LAS CONEXIONES DOMICILIARIAS DE AGUA POTABLE EN DIVERSOS SECTORES DEL, DISTRITO DE MARCONA - NAZCA - ICA</t>
  </si>
  <si>
    <t>MEJORAMIENTO Y AMPLIACION DEL SISTEMA DE ALCANTARILLADO PLUVIAL EN LOS ASENTAMIENTOS HUMANOS, GUILLERMO RENGIFO, JUAN PABLITO, MADRE TERESA DE CALCUTA, 7 DE ENERO, SEÑOR DE LOS MILAGROS Y LAS AMAZONAS, DISTRITO DE SAN JUAN BAUTISTA - MAYNAS - LORETO</t>
  </si>
  <si>
    <t>MP DE CARLOS F. FITZCARRALD</t>
  </si>
  <si>
    <t>MEJORAMIENTO Y AMPLIACIÓN DE LOS SERVICIOS DE SANEAMIENTO BÁSICO EN LOS CASERÍOS DE  MUCHCAS, COLPA Y GONTZAJIRCA, DISTRITO DE SAN LUÍS, PROVINCIA DE CARLOS FERMIN FITZCARRALD - ANCASH</t>
  </si>
  <si>
    <t>MD DE PLATERIA</t>
  </si>
  <si>
    <t>CREACION DEL SERVICIO DE AGUA POTABLE Y SANEAMIENTO RURAL EN LAS COMUNIDADES CAMPESINAS, PARCIALIDADES Y SECTORES DEL CENTRO POBLADO DE CARUCAYA, DISTRITO DE PLATERIA - PUNO - PUNO</t>
  </si>
  <si>
    <t>MEJORAMIENTO, AMPLIACION DE LOS SERVICIOS DE AGUA POTABLE Y SANEAMIENTO RURAL EN LAS LOCALIDADES DE JUZGARA Y NUEVA ESPERANZA DEL  DISTRITO DE HUANCABAMBA, PROVINCIA DE HUANCABAMBA - PIURA</t>
  </si>
  <si>
    <t>MD DE PICHARI</t>
  </si>
  <si>
    <t>MEJORAMIENTO Y AMPLIACIÓN DE LOS SERVICIOS DE AGUA POTABLE, ALCANTARILLADO Y TRATAMIENTO DE AGUAS RESIDUALES EN LOS SECTORES MARGINALES A LA CAPITAL DEL, DISTRITO DE PICHARI - LA CONVENCION - CUSCO</t>
  </si>
  <si>
    <t>MEJORAMIENTO DEL SERVICIO DE AGUA POTABLE Y ALCANTARILLADO EN EL AA.HH. PEDRO CASTRO ALVA, PROVINCIA DE CHACHAPOYAS - AMAZONAS</t>
  </si>
  <si>
    <t>MD DE TACABAMBA</t>
  </si>
  <si>
    <t>MEJORAMIENTO, AMPLIACION DEL SERVICIO DE AGUA POTABLE Y ALCANTARILLADO EN LA LOCALIDAD DE TACABAMBA, DISTRITO DE TACABAMBA - CHOTA - CAJAMARCA</t>
  </si>
  <si>
    <t>MEF</t>
  </si>
  <si>
    <t>MEJORAMIENTO Y AMPLIACIÓN DE LA GESTIÓN INTEGRAL DE LOS RESIDUOS SÓLIDOS MUNICIPALES EN LA CIUDAD DE NUEVO CHIMBOTE, DISTRITO DE NUEVO CHIMBOTE - SANTA - ANCASH</t>
  </si>
  <si>
    <t>MEJORAMIENTO DE LOS SERVICIOS DE SALUD DEL HOSPITAL PROVINCIAL DE ACOBAMBA, DISTRITO DE ACOBAMBA, PROVINCIA DE ACOBAMBA, DEPARTAMENTO DE HUANCAVELICA</t>
  </si>
  <si>
    <t>MD DE JEPELACIO</t>
  </si>
  <si>
    <t>MEJORAMIENTO DE LOS SERVICIOS DE SALUD EN EL ESTABLECIMIENTO DE SALUD ESTRATÉGICO CENTRO DE SALUD JEPELACIO, LOCALIDAD DE JEPELACIO, DISTRITO DE JEPELACIO - MOYOBAMBA - SAN MARTIN</t>
  </si>
  <si>
    <t>MEJORAMIENTO DEL SERVICIO DE RADIODIAGNOSTICO DEL INSTITUTO NACIONAL DE SALUD DEL NIÑO. BREÑA - LIMA</t>
  </si>
  <si>
    <t>MEJORAMIENTO DE LAS UPSS CENTRO QUIRURGICO Y UPSS CENTRAL DE ESTERILLIZACION DEL INSTITTUTO NACIONAL DE SALUD DEL NIÑO. BREÑA. LIMA</t>
  </si>
  <si>
    <t>GR DE PUNO</t>
  </si>
  <si>
    <t>MEJORAMIENTO DE LOS SERVICIOS DE SALUD DEL HOSPITAL CARLOS MONGE MEDRANO CATEGORIA II-2 DE LA CIUDAD DE JULIACA, RED DE SALUD SAN ROMAN - REGION PUNO</t>
  </si>
  <si>
    <t>CREACION DEL POLICLINICO MUNICIPAL DEL DISTRITO DE CALLERIA, PROVINCIA DE CORONEL PORTILLO - UCAYALI</t>
  </si>
  <si>
    <t>MP DE CARABAYA</t>
  </si>
  <si>
    <t>MEJORAMIENTO Y AMPLIACIÓN DE LA CAPACIDAD RESOLUTIVA DE LOS PUESTOS DE SALUD LECHEMAYO, CUESTA BLANCA Y PUERTO MANOA, DE LA MICRO RED SAN GABÁN, RED DE SALUD CARABAYA, PROVINCIA DE CARABAYA - PUNO</t>
  </si>
  <si>
    <t>GR DE JUNIN</t>
  </si>
  <si>
    <t>MEJORAMIENTO DE LOS SERVICIOS DE SALUD EN EL HOSPITAL SAN MARTIN DE PANGOA , DISTRITO DE PANGOA, PROVINCIA DE SATIPO,  JUNÍN</t>
  </si>
  <si>
    <t>MEJORAMIENTO DE LOS SERVICIOS DE SALUD DEL HOSPITAL DE APOYO MANUEL HIGA ARAKAKI, DISTRITO DE SATIPO, PROVINCIA DE SATIPO, DEPARTAMENTO DE JUNÍN</t>
  </si>
  <si>
    <t>GR DE LA LIBERTAD</t>
  </si>
  <si>
    <t>MEJORAMIENTO DE LOS SERVICIOS DE SALUD DEL HOSPITAL DISTRITAL DE PACASMAYO, DISTRITO DE PACASMAYO, PROVINCIA DE PACASMAYO - LA LIBERTAD</t>
  </si>
  <si>
    <t>MD DE APARICIO POMARES</t>
  </si>
  <si>
    <t>MEJORAMIENTO DE LOS SERVICIOS DE SALUD DEL CENTRO DE SALUD CHUPAN, DISTRITO DE APARICIO POMARES - YAROWILCA - HUANUCO</t>
  </si>
  <si>
    <t>MD DE TAMBILLO</t>
  </si>
  <si>
    <t>CREACION DEL CENTRO DE PROMOCION Y VIGILANCIA COMUNAL DEL CUIDADO INTEGRAL DE LA MADRE Y EL NIÑO EN EL, DISTRITO DE TAMBILLO - HUAMANGA - AYACUCHO</t>
  </si>
  <si>
    <t>CREACION DEL ASILO DE ANCIANOS DE URIPA, DISTRITO DE ANCO_HUALLO - CHINCHEROS - APURIMAC</t>
  </si>
  <si>
    <t>MD DE ALTO SELVA ALEGRE</t>
  </si>
  <si>
    <t>MEJORAMIENTO DE LOS SERVICIOS  DE LA MUNICIPALIDAD  DISTRITAL DE ALTO SELVA ALEGRE , DISTRITO DE ALTO SELVA ALEGRE - AREQUIPA - AREQUIPA</t>
  </si>
  <si>
    <t>GR DE CAJAMARCA</t>
  </si>
  <si>
    <t>MEJORAMIENTO DE LA COMPETITIVIDAD DE LOS PRODUCTORES DE GANADO BOVINO LECHERO EN LA REGION CAJAMARCA</t>
  </si>
  <si>
    <t>PCM</t>
  </si>
  <si>
    <t>MEJORAMIENTO DE LOS SERVICIOS DE REGULACION Y SUPERVISION DEL ORGANISMO SUPERVISOR  DE LA INVERSION EN INFRAESTRUCTURA DE TRANSPORTE DE USO PUBLICO - OSITRAN -  EN EL PERU</t>
  </si>
  <si>
    <t>MEJORAMIENTO DE LA GESTION DE LA INVERSION PUBLICA EN EL AMBITO PROVINCIAL</t>
  </si>
  <si>
    <t>PRODUCCION</t>
  </si>
  <si>
    <t>MEJORAMIENTO DE LA GOBERNANZA DEL SISTEMA NACIONAL DE INNOVACIÓN EN PESCA Y ACUICULTURA</t>
  </si>
  <si>
    <t>MEJORAMIENTO DE LOS SEVICIOS PUBLICOS DE LA MUNICIPALIDAD PROV.  DE CALCA EN EL CCPP CALCA, DISTRITO Y, PROVINCIA DE CALCA - CUSCO</t>
  </si>
  <si>
    <t>MD DE CCATCA</t>
  </si>
  <si>
    <t>MEJORAMIENTO DE PRESTACIÓN DE SERVICIOS EN LA GESTIÓN INSTITUCIONAL DE LA MUNICIPALIDAD DISTRITAL DE CCATCA, DISTRITO DE CCATCA - QUISPICANCHI - CUSCO</t>
  </si>
  <si>
    <t>MP DE LA CONVENCION</t>
  </si>
  <si>
    <t>MEJORAMIENTO DE LA PRESTACION DE SERVICIOS DE LA SUBGERENCIA DE EQUIPO MECANICO Y PLANTA DE ASFALTO DE LA MUNICIPALIDAD DE LA CONVENCION DISTRITO DE SANTA ANA, PROVINCIA DE LA CONVENCION - CUSCO</t>
  </si>
  <si>
    <t>MEJORAMIENTO DEL SERVICIO PARA LA TECNIFICACION DE PROCESOS AGRICOLAS PARA EL INCREMENTO DE LA PRODUCTIVIDAD DE GRANOS ANDINOS TUBERCULOS ANDINOS  Y LACTEOS EN LOS PRODUCTORES AGROPECUARIOS DE LA REGION PUNO</t>
  </si>
  <si>
    <t>MEJORAMIENTO DEL SERVICIO DE CUSTODIA Y DISPOSICIÓN DE LA SUNAT PARA BIENES, MERCANCÍAS E INSUMOS QUÍMICOS EN LIMA</t>
  </si>
  <si>
    <t>MEJORAMIENTO Y AMPLIACION DE LOS SERVICIOS DEL SISTEMA NACIONAL DE CIENCIA, TECNOLOGIA E INNOVACION TECNOLOGICA</t>
  </si>
  <si>
    <t>MEJORAMIENTO DE LOS SERVICIOS POLICIALES DELA DIRECCIÓN EJECUTIVA ANTIDROGAS -DIREJANDRO PNP - DISTRITO SANTA ROSA - LIMA</t>
  </si>
  <si>
    <t>INSTALACION DEL SERVICIO DE CANALIZACION DE LAS QUEBRADAS DE LA ZONA NOR OESTE DE LA CIUDAD DE CHACHAPOYAS, PROVINCIA DE CHACHAPOYAS - AMAZONAS</t>
  </si>
  <si>
    <t>MD DE RIMAC</t>
  </si>
  <si>
    <t>CREACION DE MUROS DE CONTENCION EN LOS 27 AA.HH DEL, DISTRITO DE RIMAC - LIMA - LIMA</t>
  </si>
  <si>
    <t>MD DE EL PORVENIR</t>
  </si>
  <si>
    <t>MEJORAMIENTO DEL SERVICIO DE SEGURIDAD CIUDADANA, DISTRITO DE EL PORVENIR - TRUJILLO - LA LIBERTAD</t>
  </si>
  <si>
    <t>MD DE MARANURA</t>
  </si>
  <si>
    <t>CREACION DE DEFENSA RIBEREÑA EN LOS SECTORES DE PLATANAL Y DERRUMBE, ZONAL UCHUMAYO, DISTRITO DE MARANURA - LA CONVENCION - CUSCO</t>
  </si>
  <si>
    <t>MEJORAMIENTO DE LOS SERVICIOS DE PROTECCIÓN CONTRA INUNDACIONES EN AMBAS MARGENES DEL RIO MOCHE, DEL SECTOR CON CON ALTO AL SECTOR LA BOCANA, DISTRITOS DE POROTO, LAREDO, MOCHE, TRUJILLO Y VICTOR LARCO, PROVINCIA DE TRUJILLO - REGION LA LIBERTAD</t>
  </si>
  <si>
    <t>INSTALACION DEL SERVICIO DE PROTECCIÓN CONTRA INUNDACIONES EN EL SECTOR SHINTACO, MARGEN DERECHO DEL RIO TONCHIMA L=1.6 KM., DISTRITO DE SORITOR - MOYOBAMBA - SAN MARTIN</t>
  </si>
  <si>
    <t>INSTALACION DEL SERVICIO DE PROTECCIÓN CONTRA INUNDACIONES EN EL CENTRO POBLADO NUEVA ESPERANZA, MARGEN DERECHO DEL RÍO OCHIQUE L: 878.00 M., DISTRITO DE SORITOR - MOYOBAMBA - SAN MARTIN</t>
  </si>
  <si>
    <t>MEJORAMIENTO DEL SERVICIO DE SEGURIDAD CIUDADANA EN VEINTISEIS DE OCTUBRE, DISTRITO DE VEINTISEIS DE OCTUBRE - PIURA - PIURA</t>
  </si>
  <si>
    <t>MEJORAMIENTO, AMPLIACION DEL SERVICIO DE PATRULLAJE DE SERENAZGO DE LA MUNICIPALIDAD DISTRITAL DE SAN SEBASTIAN, DISTRITO DE SAN SEBASTIAN - CUSCO - CUSCO</t>
  </si>
  <si>
    <t>CREACION DEL SERVICIO DE PROTECCION DE VIVIENDAS FRENTE A INUNDACIONES DEL RIO ACCAMAYO EN EL AREA URBANA, DISTRITO DE ANCO_HUALLO - CHINCHEROS - APURIMAC</t>
  </si>
  <si>
    <t>INSTALACION DEL SERVICIO DE PROTECCIÓN CONTRA INUNDACIONES  DEL RIO TARMA DISTRITO DE  TARMA, PROVINCIA DE TARMA - JUNIN</t>
  </si>
  <si>
    <t>MEJORAMIENTO DE LA INFRAESTRUCTURA DE LA RED DE DATOS Y TELEFONÍA EN LOS COMPLEJOS POLICIALES DE LIMA METROPOLITANA Y EL CALLAO</t>
  </si>
  <si>
    <t>MEJORAMIENTO E IMPLEMENTACIÓN DEL SERVICIO DE SEGURIDAD CIUDADANA OFRECIDO POR EL GOBIERNO MUNICIPAL DEL CUSCO EN EL DISTRITO DE CUSCO, PROVINCIA DE CUSCO - CUSCO</t>
  </si>
  <si>
    <t>INSTALACION DEL SERVICIO DE PROTECCION Y CONTROL DE INUNDACIONES EN  LA  QUEBRADA  SHIQUITE DE LA LOCALIDAD DE PEDRO RUIZ GALLO, DISTRITO DE JAZAN - BONGARA - AMAZONAS</t>
  </si>
  <si>
    <t>INSTALACION DEL SERVICIO DE PROTECCION Y CONTROL DE INUNDACIONES EN LA ZONA URBANA DE LA QUEBRADA INGENIO DE LA LOCALIDAD DE PEDRO RUIZ GALLO, DISTRITO DE JAZAN - BONGARA - AMAZONAS</t>
  </si>
  <si>
    <t>MEJORAMIENTO DE LOS SERVICIOS DE SEGURIDAD CIUDADANA EN EL DISTRITO DE SAN VICENTE, PROVINCIA DE CANETE - LIMA</t>
  </si>
  <si>
    <t>INSTALACION DEL SERVICIO DE PROTECCIÓN CONTRA INUNDACIONES EN EL SECTOR ATUNRRUMI, MARGEN DERECHO DEL RIO TONCHIMA L=806.65 M., DISTRITO DE SORITOR - MOYOBAMBA - SAN MARTIN</t>
  </si>
  <si>
    <t>MEJORAMIENTO DE LOS NIVELES DE INNOVACION PRODUCTIVA A NIVEL NACIONAL</t>
  </si>
  <si>
    <t>CENTRAL HIDROELÉCTRICA SAN GABÁN III</t>
  </si>
  <si>
    <t>INSTALACION CENTRAL TERMICA QUILLABAMBA Y SISTEMA DE TRANSMISION ASOCIADO SANTA ANA, LA CONVENCION, CUSCO</t>
  </si>
  <si>
    <t>MD DE MORO</t>
  </si>
  <si>
    <t>MEJORAMIENTO DE LOS SERVICIOS EDUCATIVOS DE LA I.E. MORO, DISTRITO DE MORO - SANTA - ANCASH</t>
  </si>
  <si>
    <t>MEJORAMIENTO Y AMPLIACIÓN DE LOS SERVICIOS DE EDUCACIÓN SECUNDARIA EN LAS I.E. DE SECTOR TERESA, I.E. N 38663 DE MANTARO Y LA I.E. N 38755 DE NATIVIDAD, DISTRITO DE PICHARI - LA CONVENCION - CUSCO</t>
  </si>
  <si>
    <t>GR DE CUSCO</t>
  </si>
  <si>
    <t>INSTALACION DEL SERVICIO DE EDUCACIÓN INICIAL ESCOLARIZADO DEL II CICLO DE LA EBR CREADAS CON EL PROGRAMA PRESUPUESTAL 0091 EN EL AÑO 2014 PARA LOS DISTRITOS DE QUIQUIJANA, CCATCA, OCONGATE Y CCARHUAYO DE LA PROVINCIA DE QUISPICANCHI - CUSCO</t>
  </si>
  <si>
    <t>GR DE UCAYALI</t>
  </si>
  <si>
    <t>MEJORAMIENTO DEL SERVICIO DE EDUCACION INICIAL DE LAS INSTITUCIONES EDUCATIVAS DE LOS CASERIOS, CENTROS POBLADOS Y COMUNIDADES NATIVAS DEL DISTRITO DE YARINACOCHA - PROVINCIA DE CORONEL PORTILLO - DEPARTAMENTO DE UCAYALI</t>
  </si>
  <si>
    <t>MINEDU</t>
  </si>
  <si>
    <t>MEJORAMIENTO DEL SERVICIO EDUCATIVO DE PRIMARIA Y SECUNDARIA DE LA INSTITUCION EDUCATIVA  PEDRO RUIZ GALLO DPTO DE LIMA - PROV DE LIMA - DISTRITO DE CHORRILLOS</t>
  </si>
  <si>
    <t>AMPLIACION Y MEJORAMIENTO DE LOS SERVICIOS EDUCATIVOS DE LA INSTITUCION EDUCATIVA LUIS ALBERTO SANCHEZ, DISTRITO DE CORONEL GREGORIO ALBARRACIN LANCHIPA - TACNA - TACNA</t>
  </si>
  <si>
    <t>MD DE CURAHUASI</t>
  </si>
  <si>
    <t>MEJORAMIENTO DEL SERVICIO EDUCATIVO DE NIVEL PRIMARIO EN LAS I.E.P. N 54662 CCOLLO, N 54515 TRIGO ORCCO Y N 54587 CHUNA MARJUNI, DEL, DISTRITO DE CURAHUASI - ABANCAY - APURIMAC</t>
  </si>
  <si>
    <t>INSTALACION Y MEJORAMIENTO DE LOS SERVICIOS EDUCATIVOS EN 10 INSTITUCIONES EDUCATIVAS DE LOS DISTRITOS DE LA, PROVINCIA DE LA MAR - AYACUCHO</t>
  </si>
  <si>
    <t>MD DE QUICHES</t>
  </si>
  <si>
    <t>MEJORAMIENTO DE LOS SERVICIOS EDUCATIVOS EN LA I.E.84237 MICAELA BASTIDAS EN EL CENTRO POBLADO DE JOCOSBAMBA, DISTRITO DE QUICHES - SIHUAS - ANCASH</t>
  </si>
  <si>
    <t>MD DE YANACANCHA</t>
  </si>
  <si>
    <t>MEJORAMIENTO DE LA OFERTA DEL SERVICIO EDUCATIVO PRIMARIO DE LA I.E. N 34052 JOSE ANTONIO ENCINAS FRANCO, DISTRITO DE YANACANCHA - PASCO - PASCO</t>
  </si>
  <si>
    <t>MD DE CONGALLA</t>
  </si>
  <si>
    <t>MEJORAMIENTO  DEL SERVICIO DE EDUCACIÓN PRIMARIA EN LA INSTITUCION  EDUCATIVA N 36091 DE LA COMUNIDAD DE JATUNSUYUY, DISTRITO DE CONGALLA - ANGARAES - HUANCAVELICA</t>
  </si>
  <si>
    <t>MD DE LA LIBERTAD DE PALLAN</t>
  </si>
  <si>
    <t>MEJORAMIENTO DEL SERVICIO EDUCATIVO NIVEL PRIMARIO EN LAS INSTITUCIONES EDUCATIVAS 821344 , 821340,  821339, 821193, 821142 , 821124 , 82965, 82933 , 82766, 82497 , 82495 , 82880 , 82491 , 82489 , 82419 , 82494 , 82831 , 82900, 82496, 82493, 821519, DISTRITO DE LA LIBERTAD DE PALLAN - CELENDIN - CAJAMARCA</t>
  </si>
  <si>
    <t>MEJORAMIENTO DE OPORTUNIDADES DE ENSEÑANZA - APRENDIZAJE A TRAVES DE LA IMPLEMENTACIÓN DE TECNOLOGIAS DE INFORMACION Y COMUNICACION EN LAS INSTITUCIONES EDUCATIVAS DE NIVEL PRIMARIA Y SECUNDARIA DE LA REGION JUNIN</t>
  </si>
  <si>
    <t>MD DE HUAMANGUILLA</t>
  </si>
  <si>
    <t>MEJORAMIENTO DEL SERVICIO DE EDUCACIÓN PRIMARIA EN LAS INSTITUCIONES EDUCATIVAS N 38271/MX-P, N 38328/MX-P, N38329/MX-P, N 38342/MX-P, N 38774/MX-U Y N 38330/MX-U DE LAS LOCALIDADES DE HUAMANGUILLA, QUITURARA, YANAPAMPA, CHILCACCASA, CCOCHACHIN Y ACLLAHUASI , DISTRITO DE HUAMANGUILLA - HUANTA - AYACUCHO</t>
  </si>
  <si>
    <t>MEJORAMIENTO DE LOS SERVICIOS EDUCATIVOS DE LA INSTITUCION EDUCATIVA I.E. INICIAL 492, PRIMARIA 54928 Y SECUNDARIA SAN PEDRO DE URIPA, DISTRITO DE ANCO_HUALLO - CHINCHEROS - APURIMAC</t>
  </si>
  <si>
    <t>MD DE ORURILLO</t>
  </si>
  <si>
    <t>MEJORAMIENTO DE LOS SERVICIOS EDUCATIVOS EDUCATIVOS EN LAS I.E.P N 70491, N 70500, N 70504, N 70514 Y N 70816 DEL, DISTRITO DE ORURILLO - MELGAR - PUNO</t>
  </si>
  <si>
    <t>GR DE APURIMAC</t>
  </si>
  <si>
    <t>CREACION Y MEJORAMIENTO DEL SERVICIO EDUCATIVO DE LOS TRES NIVELES DE LA I.E. INTEGRADA LA SALLE DE ABANCAY, DISTRITO ABANCAY, PROVINCIA ABANCAY -REGIÓN APURIMAC.</t>
  </si>
  <si>
    <t>CREACION DEL SERVICIO EDUCATIVO ESPECIALIZADO PARA ALUMNOS DE SEGUNDO GRADO DE SECUNDARIA DE EDUCACIÓN BÁSICA REGULAR CON ALTO DESEMPEÑO ACADÉMICO DE LA REGIÓN LAMBAYEQUE</t>
  </si>
  <si>
    <t>MD DE PANGOA</t>
  </si>
  <si>
    <t>MEJORAMIENTO DEL SERVICIO EDUCATIVO DE NIVEL PRIMARIO DE LA I.E. N 64425-TRES UNIDOS DE MATERENI, I.E. N 31848-SHIMAPANGO Y LA I.E. N 64439-ALTO CHICHIRENI, EN LA CUENCA DE ANAPATI VRAEM, DISTRITO DE PANGOA - SATIPO - JUNIN</t>
  </si>
  <si>
    <t>MD DE IRAZOLA</t>
  </si>
  <si>
    <t>AMPLIACION Y MEJORMIENTO DE LA INFRAESTRUCTURA EDUCATIVA EN LA INSTITUCION EDUCATIVA JULIO C. TELLO EN SAN ALEJANDRO KM. 111, DISTRITO DE IRAZOLA - PADRE ABAD - UCAYALI</t>
  </si>
  <si>
    <t>MP DE PASCO</t>
  </si>
  <si>
    <t>MEJORAMIENTO DE LOS SISTEMAS DE INFORMACIÓN TECNOLÓGICA Y DESARROLLO DE CAPACIDADES EN LAS INSTITUCIONES EDUCATIVAS DEL NIVEL SECUNDARIO DE LA, PROVINCIA DE PASCO - PASCO</t>
  </si>
  <si>
    <t>MEJORAMIENTO DE LA GESTIÓN PEDAGÓGICA E INSTITUCIONAL EN LAS INSTITUCIONES EDUCATIVAS DEL NIVEL PRIMARIO DE LA, PROVINCIA DE PASCO - PASCO</t>
  </si>
  <si>
    <t>MEJORAMIENTO DE LA OFERTA DE SERVICIOS EDUCATIVOS DE 09 INSTITUCIONES EDUCATIVAS DE NIVEL INICIAL DEL AMBITO DE LOS DISTRITOS DE PUERTO INCA, HONORIA, TOURNAVISTA, YUYAPICHIS Y CODO DEL POZUZO, PROVINCIA DE PUERTO INCA - HUANUCO</t>
  </si>
  <si>
    <t>MEJORAMIENTO DE LA GESTIÓN PEDAGÓGICA  EN LAS INSTITUCIONES EDUCATIVAS  DEL NIVEL INICIAL DE LA DEL NIVEL INICIAL DE LA, PROVINCIA DE PASCO - PASCO</t>
  </si>
  <si>
    <t>MD DE MORROPE</t>
  </si>
  <si>
    <t>MEJORAMIENTO DEL SERVICIO EDUCATIVO DE LA I.E. N 10163 JORGE BASADRE  CP. LAGUNAS Y DE LA I.E. N 10169 HUACA DE BARRO, DISTRITO DE MORROPE - LAMBAYEQUE - LAMBAYEQUE</t>
  </si>
  <si>
    <t>MD DE SAN FRANCISCO DE CAYRAN</t>
  </si>
  <si>
    <t>MEJORAMIENTO DE LOS SERVICIOS DE EDUCACIÓN PRIMARIA Y SECUNDARIA DE LAS I.E. LOCALIDADES DE CONDORMARCA, HUAMPÓN, SUMARÁN Y UCHPAS, DISTRITO DE SAN FRANCISCO DE CAYRAN - HUANUCO - HUANUCO</t>
  </si>
  <si>
    <t>MD DE PALLPATA</t>
  </si>
  <si>
    <t>MEJORAMIENTO DE LOS SERVICIOS EDUCATIVOS EN LAS INSTITUCIONES EDUCATIVAS PRIMARIAS EN ALTO PICHIGUA, DISTRITO DE ALTO PICHIGUA - ESPINAR - CUSCO</t>
  </si>
  <si>
    <t>GR DE AREQUIPA</t>
  </si>
  <si>
    <t>MEJORAMIENTO DEL SERVICIO EDUCATIVO CON LA INCORPORACIÓN DE LAS TIC EN LAS INSTITUCIONES EDUCATIVAS PUBLICAS CONSIDERADAS EN LA EVALUACIÓN CENSAL DE ESTUDIANTES DEL MINISTERIO DE EDUCACIÓN PARA LOS NIVELES DE EDUCACIÓN PRIMARIA Y SECUNDARIA EN LAS UGELS DE CASTILLA, CAYLLOMA E ISLAY DE LA REGIÓN DE AREQUIPA</t>
  </si>
  <si>
    <t>MEJORAMIENTO DE LOS SERVICIOS DE EDUCACIÓN PRIMARIA Y SECUNDARIA DE LAS I.E. LOCALIDADES DE HUANCACHUPA - HUAYLLABAMBA Y PARARA, DISTRITO DE SAN FRANCISCO DE CAYRAN - HUANUCO - HUANUCO</t>
  </si>
  <si>
    <t>MEJORAMIENTO DEL SERVICIO EDUCATIVO EN LAS INSTITUCIONES EDUCATIVAS DE LA EBR, DISTRITO DE MONZON - HUAMALIES - HUANUCO</t>
  </si>
  <si>
    <t>MP DE HUAROCHIRI</t>
  </si>
  <si>
    <t>AMPLIACION Y MEJORAMIENTO DE LA INSTITUCION EDUCATIVA N 0027, DISTRITO DE SAN ANTONIO, PROVINCIA DE HUAROCHIRI - LIMA</t>
  </si>
  <si>
    <t>MEJORAMIENTO Y AMPLIACIÓN DEL SERVICIO EDUCATIVO DE LA INSTITUCIÓN EDUCATIVA INTEGRADA JOSÉ GÁLVEZ DEL CENTRO POBLADO RIO NEGRO, DISTRITO DE RIO NEGRO - SATIPO - JUNIN</t>
  </si>
  <si>
    <t>MEJORAMIENTO DEL SERVICIO EDUCATIVO EN LOS CENTROS RURALES DE FORMACION EN ALTERNANCIA SORITOR (CRFA-VARONES) Y LA ORQUÍDEA (CRFA-MUJERES), DISTRITO DE SORITOR - MOYOBAMBA - SAN MARTIN</t>
  </si>
  <si>
    <t>MEJORAMIENTO DE LOS SERVICIOS EDUCATIVOS DE LA RED CONFORMADA POR LA I.E. DULCE CUNITA,I.E. N34408 PAMPA CHICA, I.E. N34541 PALCAMAYO,I.E. N34251 ESPIRITU PATA, I.E. N34698 JATUN PATA,I.E. N34222 JOSE CARLOS MARIATEGUI LANTURACHI, DISTRITO DE HUANCABAMBA - OXAPAMPA - PASCO</t>
  </si>
  <si>
    <t>MD DE COCHABAMBA</t>
  </si>
  <si>
    <t>MEJORAMIENTO Y AMPLIACIÓN DEL SERVICIO EDUCATIVO DE LA INSTITUCIÓN EDUCATIVA SECUNDARIA ANAXIMANDRO VEGA MATEOLA, DISTRITO DE COCHABAMBA - CHOTA - CAJAMARCA</t>
  </si>
  <si>
    <t>MEJORAMIENTO DE LOS SERVICIOS DE EDUCACIÓN PRIMARIA Y CREACION DE LOS SERVICIOS DE EDUCACION SECUNDARIA DE LA INSTITUCIÓN EDUCATIVA NRO. 501222 CHINCHAYSUYO, DISTRITO DE POROY - CUSCO - CUSCO</t>
  </si>
  <si>
    <t>MEJORAMIENTO DE LA OFERTA DE SERVICIOS EDUCATIVO DE LA I.E. N50723 CECILIA TÚPAC AMARU DE NIVEL INICIAL, PRIMARIA Y SECUNDARIA, DISTRITO DE SANTIAGO - CUSCO - CUSCO</t>
  </si>
  <si>
    <t>MD DE PATIVILCA</t>
  </si>
  <si>
    <t>MEJORAMIENTO DE LA PRESTACIÓN DEL SERVICIO EDUCATIVO EN LA I.E. LIBERTADOR SIMÓN BOLÍVAR DEL NIVEL SECUNDARIO, DISTRITO DE PATIVILCA - BARRANCA - LIMA</t>
  </si>
  <si>
    <t>MD DE SAN JUAN DE CHACÑA</t>
  </si>
  <si>
    <t>MEJORAMIENTO DE LOS SERVICIOS EDUCATIVOS EN 05 INSTITUCIONES EDUCATIVAS DE NIVEL PRIMARIA DE TINTAY, DISTRITO DE TINTAY - AYMARAES - APURIMAC</t>
  </si>
  <si>
    <t>MEJORAMIENTO DE LOS SERVICIOS DE EDUCACION INICIAL EN DIEZ COMUNIDADES DE LA ZONA FRONTERA DE LA CUENCA DEL ENE, DISTRITO DE RIO TAMBO - SATIPO - JUNIN</t>
  </si>
  <si>
    <t>MP DE SAN IGNACIO</t>
  </si>
  <si>
    <t>MEJORAMIENTO DEL SERVICIO EDUCATIVO A NIVEL INICIAL EN LAS LOCALIDADES DE CHILILIQUE, CHAMANAL,IHUAMACA, YANDILUZA,LA JALQUILLA, URRANCHE,QUIRACAS, BARRIO NUEVO,RICARDO PALMA Y PORTACHUELO- DISTRITO DE SAN IGNACIO, PROVINCIA DE SAN IGNACIO - CAJAMARCA</t>
  </si>
  <si>
    <t>MEJORAMIENTO Y AMPLIACIÓN DEL SERVICIO EDUCATIVO BASICO Y COMPLEMENTARIO DE LA INSTITUCION EDUCATIVA EL CRUCE, DISTRITO DE LA JOYA - AREQUIPA - AREQUIPA</t>
  </si>
  <si>
    <t>MEJORAMIENTO DEL SERVICIO EDUCATIVO DE NIVEL PRIMARIO DE LA I.E. N 30575-MAZARONQUIARI, I.E. N 30131-RIO BLANCO CHIRITENI Y LA I.E. N 644229-1 CHIQUIRIARI, EN LA CUENCA DE ANAPATI-VRAEM PANGOA, DISTRITO DE PANGOA - SATIPO - JUNIN</t>
  </si>
  <si>
    <t>MEJORAMIENTO DE LOS SERVICIOS DE EDUCACIÓN INICIAL EN LAS INSTITUCIONES EDUCATIVAS NRO. 193, 219, 255, 284 Y 325 DE LA CIUDAD DE PUNO, PROVINCIA DE PUNO - PUNO</t>
  </si>
  <si>
    <t>MD DE MARIANO MELGAR</t>
  </si>
  <si>
    <t>MEJORAMIENTO DEL SERVICIO EDUCATIVO EN LA I.E.  40139 ANDRES AVELINO CACERES DORREGARAY PP JJ JERUSALEN, DISTRITO DE MARIANO MELGAR - AREQUIPA - AREQUIPA</t>
  </si>
  <si>
    <t>MEJORAMIENTO DEL SERVICIO DE EDUCACIÓN PRIMARIA EN LA I.E.P. N 70262 ALTO AYRIGUAS, I.E.P N 70304 DE CAMIRAYA MOLINO, I.E.P N 70298 DE CHIMU, DISTRITO DE ZEPITA - CHUCUITO - PUNO</t>
  </si>
  <si>
    <t>MD DE INDIANA</t>
  </si>
  <si>
    <t>AMPLIACION Y MEJORAMIENTO DE LA INSTITUCIÓN EDUCATIVA SECUNDARIA DE MENORES SAN JOSÉ DE INDIANA, LOCALIDAD DE INDIANA, DISTRITO DE INDIANA - MAYNAS - LORETO</t>
  </si>
  <si>
    <t>MP DE HUAURA</t>
  </si>
  <si>
    <t>MEJORAMIENTO DE LOS SERVICIOS DE EDUCACION EN LA I.E. N20849 NIVEL PRIMARIA Y SECUNDARIA - JOSE FAUSTINO SANCHEZ CARRION DISTRITO DE SAYAN, PROVINCIA DE HUAURA - LIMA</t>
  </si>
  <si>
    <t>INSTALACION DE BANDA ANCHA PARA LA CONECTIVIDAD INTEGRAL Y DESARROLLO SOCIAL DE LA REGION AREQUIPA</t>
  </si>
  <si>
    <t>INSTALACION DEL SERVICIO DE TELEFONÍA MÓVIL PARA LA CONECTIVIDAD Y DESARROLLO SOCIAL EN LOS DISTRITOS MÁS POBRES DEL PAÍS ZONA SUR</t>
  </si>
  <si>
    <t>MP PAUCAR DEL SARA SARA</t>
  </si>
  <si>
    <t>INSTALACION DEL SERVICIO DE AGUA PARA EL SISTEMA DE RIEGO EN LA LOCALIDAD DE CCOLLPA - ECNONE DEL DISTRITO DE SAN PEDRO DE PALCO, PROVINCIA DE LUCANAS - AYACUCHO</t>
  </si>
  <si>
    <t>AMPLIACION Y MEJORAMIENTO DEL PARQUE INFANTIL TEMÁTICO Y RECREACIONAL URPICHA DE LA CIUDAD DEL CUSCO, DISTRITO CUSCO, PROVINCIA DE CUSCO - CUSCO</t>
  </si>
  <si>
    <t>MEJORAMIENTO DE LOS SERVICIOS DE AGUA PARA RIEGO DE LA CUENCA UTCUCHILLO DEL DISTRITO DE CAJARURO, PROVINCIA DE UTCUBAMBA - AMAZONAS</t>
  </si>
  <si>
    <t>MEJORAMIENTO, AMPLIACION DEL SERVICIO DE AGUA PARA RIEGO EN 16 SECTORES DE LOS DISTRITOS DE RAGASH Y SIHUAS, PROVINCIA DE SIHUAS - ANCASH</t>
  </si>
  <si>
    <t>INSTALACION DEL SERVICIO DE AGUA DEL SISTEMA DE RIEGO COLINCHAPAMPA - MUCHA - CCOLLANA EN EL DISTRITO DE CORACORA, PROVINCIA DE PARINACOCHAS - AYACUCHO</t>
  </si>
  <si>
    <t>MEJORAMIENTO, AMPLIACION DEL SERVICIO DE LIMPIEZA PÚBLICA  EN LA CIUDAD  OYÓN, DISTRITO DE OYÓN, PROVINCIA DE OYON - LIMA</t>
  </si>
  <si>
    <t>CREACION DEL PARQUE TEMATICO VIAL Y RECREATIVO DE LIMA NORTE,  DISTRITO DE ANCON, PROVINCIA DE LIMA - LIMA</t>
  </si>
  <si>
    <t>CREACION DEL PARQUE JOSE GALVEZ VILLA MARIA DEL TRIUNFO, PROVINCIA DE LIMA - LIMA</t>
  </si>
  <si>
    <t>MEJORAMIENTO DEL SERVICIO DE COMERCIALIZACION DE PRODUCTOS DE PRIMERA NECESIDAD EN LA CIUDAD DE LAMBAYEQUE, PROVINCIA DE LAMBAYEQUE - LAMBAYEQUE</t>
  </si>
  <si>
    <t>MEJORAMIENTO Y AMPLIACION  DEL SISTEMA DE RIEGO TECNIFICADO POR ASPERSION  EN LAS LOCALIDADES DE AQUILLA CHILINGA Y TRANCA DEL DISTRITO DE SAN MIGUEL, PROVINCIA DE LA MAR - AYACUCHO</t>
  </si>
  <si>
    <t>CREACION DE LA REPRESA PALLCA CANCHA Y SISTEMA DE RIEGO CON CANALES LATERALES EN EL CENTRO POBLADO DE QARHUAPAMPA DEL DISTRITO DE TAMBO, PROVINCIA DE LA MAR - AYACUCHO</t>
  </si>
  <si>
    <t>CREACION DEL MERCADO DE ABASTOS EN EL SECTOR NORTE DE LA PAMPA INALAMBRICA, PROVINCIA DE ILO - MOQUEGUA</t>
  </si>
  <si>
    <t>MP DE HUAMALIES</t>
  </si>
  <si>
    <t>INSTALACION DEL SERVICIO DE AGUA DEL SISTEMA DE RIEGO SACRACOCHA EN LAS LOCALIDADES DE PAMPAS DEL CARMEN, SAN MIGUEL DE QUEROSH, PROGRESO, SAN CRISTOBAL, LA FLORIDA, CANCHAPAMPA, EL PORVENIR, LIBERTAD, ISHANCA, DISTRITO DE LLATA, PROVINCIA DE HUAMALIES, DEPARTAMENTO DE HUÁNUCO</t>
  </si>
  <si>
    <t>MEJORAMIENTO Y AMPLIACION DEL ESTADIO MUNICIPAL BAMBAMARCA, DISTRITO BAMBAMARCA, PROVINCIA DE HUALGAYOC - CAJAMARCA</t>
  </si>
  <si>
    <t>MEJORAMIENTO Y AMPLIACIÓN DEL SERVICIO DE AGUA PARA EL SISTEMA DE RIEGO EN LAS COMUNIDADES DE  HUICHIHUA, COTAHUARCAY, MARQUECCA, CHAPIMARCA, PATAPATA, CAMPANAYOC Y UPIRO DEL DISTRITO DE CHUQUIBAMBILLA, PROVINCIA DE GRAU - APURIMAC</t>
  </si>
  <si>
    <t>CREACION DE LOS SERVICIOS DE INFORMACIÓN Y REGULACIÓN PARA EL ORDENAMIENTO TERRITORIAL DE LA PROV. DE ESPINAR, YAURI, PROVINCIA DE ESPINAR - CUSCO</t>
  </si>
  <si>
    <t>MP DE CHICLAYO</t>
  </si>
  <si>
    <t>INSTALACION DE LOS SERVICIOS DE INFORMACION Y REGULACION PARA EL ORDENAMIENTO TERRITORIAL EN LOS DISTRITOS DE CHICLAYO, PROVINCIA DE CHICLAYO - LAMBAYEQUE</t>
  </si>
  <si>
    <t>MEJORAMIENTO Y AMPLIACION DEL SERVICIO DE AGUA PARA EL SISTEMA DE RIEGO EN LAS COMUNIDADES DE VERACRUZ, CHACABAMBA, PINCOS, TOTOSPAMPA, AYUTA, HUANUPAMPA Y RAMON CASTILLA EN EL DISTRITO DE TOTOS, PROVINCIA DE CANGALLO - AYACUCHO</t>
  </si>
  <si>
    <t>MEJORAMIENTO Y AMPLIACIÓN DEL SERVICIO DE AGUA PARA RIEGO, EN LAS COMUNIDADES CAMPESINAS DE CHIARA, CCOLCATUNA, HUANTURA, URINSAYA, JAYUBAMBA, SALLOCA Y CULLCUIRE DEL DISTRITO DE COMBAPATA, JUNTTUMA, MACHACMARCA Y QUEROMARCA DEL DISTRITO DE TINTA Y RAQCHI DEL DISTRITO DE SAN PEDRO, PROVINCIA DE CANCHIS - CUSCO</t>
  </si>
  <si>
    <t>MEJORAMIENTO Y AMPLIACIÓN DE LOS SERVICIOS COMERCIALES DEL MERCADO MODELO DE LA CIUDAD DE CALCA, DISTRITO Y, PROVINCIA DE CALCA - CUSCO</t>
  </si>
  <si>
    <t>CREACION DEL POOL DE MAQUINARIAS Y EQUIPOS PARA LA PROTECCION DE AREAS AGRICOLAS E INFRAESTRUCTURAS HIDRAULICAS VULNERABLES A INUNDACIONES EN LOS RIOS DE LOS DEPARTAMENTOS DE TUMBES, PIURA, LA LIBERTAD, LAMBAYEQUE, ANCASH, LIMA, ICA, AREQUIPA, HUANUCO, JUNIN, AYACUCHO, CUZCO, PUNO, AMAZONAS Y SAN MARTIN</t>
  </si>
  <si>
    <t>INSTALACION DEL SISTEMA DE RIEGO PARA LAS LOCALIDADES DE PICHIÚ SAN PEDRO, PICHIÚ QUENHUARAGRA, SANTA CRUZ DE MOSNA, CHALLHUAYACO, LA MERCED GAUCHO, RANCAS, CARASH, SAN LUIS DE PUJUN, CARHUAYOC, SAN ANDRÉS DE RUNTU, QUENHUARAGRA, SAN MIGUEL DE OPAYACO HUARIPAMPA DISTRITO DE SAN MARCOS, PROVINCIA DE HUARI, REGIÓN ANCASH</t>
  </si>
  <si>
    <t>MEJORAMIENTO DEL SERVICIO DE AGUA DEL SISTEMA DE RIEGO CANAL PRINCIPAL QUISCOS-UYUPAMPA  EN EL, DISTRITO DE YURA - AREQUIPA - AREQUIPA</t>
  </si>
  <si>
    <t>MEJORAMIENTO DEL SERVICIO DE LIMPIEZA PUBLICA EN EL AMBITO URBANO, DISTRITO DE SAN SEBASTIAN - CUSCO - CUSCO</t>
  </si>
  <si>
    <t>MEJORAMIENTO DEL SERVICIO DE ATENCION AL CONSUMIDOR EN EL MERCADO CENTRAL, DISTRITO DE SAN JUAN BAUTISTA - HUAMANGA - AYACUCHO</t>
  </si>
  <si>
    <t>MD DE SAISA</t>
  </si>
  <si>
    <t>RECUPERACION DE LOS SERVICIOS  ECOSISTÉMICOS DE REGULACIÓN HÍDRICA EN LAS MICROCUENCAS DEDE HUAC HUAS, LLAUTA, LARAMATE, OCAÑA, SAN PEDRO DE PALCO, OTOCA, LEONCIO PRADO, SAISA, SANTA LUCIA Y SAN CRISTÓBAL,  AFLUENTES DEL RIO GRANDE EN LUCANAS - AYACUCHO</t>
  </si>
  <si>
    <t>MD DE QUELLOUNO</t>
  </si>
  <si>
    <t>CREACION DEL SERVICIO DE AGUA PARA RIEGO DE LOS SECTORES DE SANTA MARIA, COCHAYOC BAJO, SINKITONI BAJO, HUALLPACALDUYOC BAJO, MERCEDESNIYOC BAJO, CHONTAYOC BAJO Y CAMPANAYOC BAJO, DISTRITO DE QUELLOUNO - LA CONVENCION - CUSCO</t>
  </si>
  <si>
    <t>MD DE PACA</t>
  </si>
  <si>
    <t>INSTALACION FORESTAL Y REFORESTACION CON FINES DE PRESTACION DE SERVICIOS AMBIENTALES A PARTIR DE LA CONSERVACION DEL SUELO E INCLUSION SOCIAL EN  LA  MANCOMUNIDAD MUNICIPAL  DEL YACUS, DISTRITO DE MOLINOS - JAUJA - JUNIN</t>
  </si>
  <si>
    <t>MD DE MOCHUMI</t>
  </si>
  <si>
    <t>MEJORAMIENTO, AMPLIACION DEL SERVICIO DE LIMPIEZA PÚBLICA EN LAS ÁREAS URBANAS Y EN LOS CENTRO POBLADOS EN LOS DISTRITOS DE  PACORA, JAYANCA, ILLIMO, TÚCUME Y MOCHUMÍ PERTENECIENTES A LA MANCOMUNIDAD DEL VALLE LA LECHE - LAMBAYEQUE - LAMBAYEQUE, DISTRITO DE ILLIMO - LAMBAYEQUE - LAMBAYEQUE</t>
  </si>
  <si>
    <t>MD DE MAGDALENA DEL MAR</t>
  </si>
  <si>
    <t>CREACION DE ESTRUCTURAS DE PROTECCIÓN COSTERA PARA LA FORMACIÓN DE PLAYA ARTIFICIAL Y ENROCADO EN MAGDALENA DEL MAR, DISTRITO DE MAGDALENA DEL MAR - LIMA - LIMA</t>
  </si>
  <si>
    <t>MD DE LAS LOMAS</t>
  </si>
  <si>
    <t>MEJORAMIENTO DEL SISTEMA DE AGUA PARA RIEGO DEL CANAL N 06 EN LA LOCALIDAD DE POTRERILLO, DISTRITO DE LAS LOMAS - PIURA - PIURA</t>
  </si>
  <si>
    <t>RECUPERACION DEL SERVICIO AMBIENTAL DEL CONTROL DE SUELOS DEGRADADOS EN LAS MICROCUENCAS; RIO GERA, RIO POTRERO, RÍO INDOCHE Y MARGEN DERECHA DEL RIO MAYO, DISTRITO DE JEPELACIO - MOYOBAMBA - SAN MARTIN</t>
  </si>
  <si>
    <t>INSTALACION DE UN SISTEMA DE REGULACION EN LA SUB CUENCA DEL RIO HIGUERANI, DISTRITO DE ILABAYA - JORGE BASADRE - TACNA</t>
  </si>
  <si>
    <t>MEJORAMIENTO Y REGULACION DE LA DISPONIBILIDAD HIDRICA EN LA CUENCA DEL RIO AZUFRE, SISTEMA CHANCHE, QUECHER BAJO, AZUFRE DEL CENTRO POBLADO COMBAYO, DISTRITO DE ENCANADA - CAJAMARCA - CAJAMARCA</t>
  </si>
  <si>
    <t>CREACION DEL SERVICIO DE AGUA PARA RIEGO EN LAS LOCALIDADES DE TRIGO ORCCO, ANTILLA, CCAPACCA, CCOLLO TARANI, CHUNA MARJUNI Y JOSÉ CARLOS MARIÁTEGUI, DISTRITO DE CURAHUASI - ABANCAY - APURIMAC</t>
  </si>
  <si>
    <t>MD DE CHINGALPO</t>
  </si>
  <si>
    <t>CREACION Y AMPLIACION DE LOS SERVICIOS AMBIENTALES ATRAVES DE FORESTACION,  EN  LAS COMUNIDADES CAMPESINAS DE CHINGALPO, TAYABAMBITA, SAN MIGUEL, RAYAN, ACOBAMBA, QUILCA, JOCOS Y HUANZA,, DISTRITO DE CHINGALPO - SIHUAS - ANCASH</t>
  </si>
  <si>
    <t>INSTALACION DEL SERVICIO DE AGUA PARA EL  SISTEMA DE RIEGO  EN LAS LOCALIDADES PARASHAPAMPA, SAN JUAN DE VILLA CASTILLA, PAMPAHUASI Y NUEVO PROGRESO, DISTRITO DE APARICIO POMARES - YAROWILCA - HUANUCO</t>
  </si>
  <si>
    <t>MD DE ANDABAMBA</t>
  </si>
  <si>
    <t>INSTALACION DE SISTEMA DE RIEGO EN LAS COMUNIDADES DE CCOCHAMARCA, SAN JUAN DE MANTARO Y ANDABAMBA, DISTRITO DE ANDABAMBA - ACOBAMBA - HUANCAVELICA</t>
  </si>
  <si>
    <t>CREACION DEL CAMPO FERIAL DE URIPA, DISTRITO DE ANCO_HUALLO - CHINCHEROS - APURIMAC</t>
  </si>
  <si>
    <t>INSTALACION DE LA VILLA DEPORTIVA DE   CONTAMANA,  DISTRITO DE CONTAMANA,  PROVINCIA DE UCAYALI, DEPARTAMENTO DE LORETO</t>
  </si>
  <si>
    <t>CREACION DE LOS SERVICIOS DE INFORMACION Y REGULACION PARA EL ORDENAMIENTO EN EL TERRITORIAL EN EL DEPARTAMENTO DE LORETO</t>
  </si>
  <si>
    <t>MEJORAMIENTO DEL SERVICIO DE LA CAPACIDAD OPERATIVA DE LA AGENCIA AGRARIA DE SATIPO - REGIÓN JUNÍN</t>
  </si>
  <si>
    <t>MEJORAMIENTO Y AMPLIACION DEL SERVICIO DE AGUA PARA RIEGO EN LA CUENCA DEL RIO PITUMARCA, DISTRITOS DE PITUMARCA Y CHECACUPE, PROVINCIA CANCHIS, REGIÓN CUSCO</t>
  </si>
  <si>
    <t>MEJORAMIENTO DEL SERVICIO ARCHIVISTICO DEL PATRIMONIO DOCUMENTAL DE LA  NACION,DISTRITO DE PUEBLO LIBRE,PROVINCIA  DE LIMA,DEPARTAMENTO DE LIMA</t>
  </si>
  <si>
    <t>PIM_2016</t>
  </si>
  <si>
    <t>COSTO ACTUALIZADO*
(a)</t>
  </si>
  <si>
    <t>SITUACION</t>
  </si>
  <si>
    <t>NIVEL</t>
  </si>
  <si>
    <t xml:space="preserve">SALUD </t>
  </si>
  <si>
    <t xml:space="preserve"> DEPORTE</t>
  </si>
  <si>
    <t>TRABAJO</t>
  </si>
  <si>
    <t>MEJORAMIENTO DE LA HABILITACION URBANA MUNICIPAL (DESDE EL JR. HUMBERTO DEL ÁGUILA HASTA JR. M) DISTRITO DE CALLERIA, PROVINCIA DE CORONEL PORTILLO - UCAYALI</t>
  </si>
  <si>
    <t>VIABLE</t>
  </si>
  <si>
    <t>MEJORAMIENTO DEL DRENAJE PLUVIAL DE LOS SECTORES 1 Y 3 DE LA CIUDAD DE PUCALLPA, PROVINCIA DE CORONEL PORTILLO - UCAYALI</t>
  </si>
  <si>
    <t>MEJORAMIENTO DE LAS PRINCIPALES VIAS Y VEREDIZACION DEL BARRIO EL DORADO, DISTRITO DE CALLERIA, PROVINCIA DE CORONEL PORTILLO - UCAYALI</t>
  </si>
  <si>
    <t>MP DE ATALAYA</t>
  </si>
  <si>
    <t>CONSTRUCCION DEL CAMINO VECINAL SHAMBUYACU - CC.NN. BUFEO POZO, DISTRITO DE SEPAHUA, PROVINCIA DE ATALAYA - UCAYALI</t>
  </si>
  <si>
    <t>MEJORAMIENTO DEL CAMINO VECINAL CENTRO POBLADO MAYOR MALDONADILLO - CASERIO KOTOYA 47 KMS, DEL DISTRITO DE RAYMONDI, PROVINCIA DE ATALAYA - UCAYALI</t>
  </si>
  <si>
    <t>MEJORAMIENTO DE LA CALIDAD DE VIDA DE LA POBLACION MEDIANTE LA INSTALACION DE COCINAS MEJORADAS EN LAS CC.NN. UBICADAS EN EL TRAMO DEL RIO URUBAMBA EN EL DISTRITO DE RAYMONDI, PROVINCIA DE ATALAYA - UCAYALI</t>
  </si>
  <si>
    <t xml:space="preserve">MP DE ATALAYA </t>
  </si>
  <si>
    <t>CREACION DE DEFENSA RIBEREÑA CON GAVIONES EN AMBOS LADOS DE LAS QUEBRADAS MARANQUIARI Y AGUA NEGRA, DISTRITO DE RAIMONDI, PROVINCIA DE ATALAYA - UCAYALI</t>
  </si>
  <si>
    <t>MEJORAMIENTO, AMPLIACION DEL SERVICIO DE LIMPIEZA PUBLICA   EN LA CIUDAD DE ATALAYA, DISTRITO DE RAYMONDI, PROVINCIA DE ATALAYA - UCAYALI</t>
  </si>
  <si>
    <t>CREACION DEL SERVICIO DE AGUA POTABLE Y ALCANTARILLADO DE LA CC.NN. SAN FRANCISCO DE YARINA, DISTRITO DE YARINACOCHA - CORONEL PORTILLO - UCAYALI</t>
  </si>
  <si>
    <t>CREACION DEL SERVICIO DE AGUA POTABLE Y ALCANTARILLADO DEL CENTRO POBLADO DE SAN PABLO DE TUSHMO, DISTRITO DE YARINACOCHA - CORONEL PORTILLO - UCAYALI</t>
  </si>
  <si>
    <t>MEJORAMIENTO DE LA CAPACIDAD OPERATIVA E IMPLEMENTACION DE SERVICIOS COMPLEMENTARIOS DEL CAMPO FERIAL DE YARINACOCHA PUERTO CALLAO, DISTRITO DE YARINACOCHA - CORONEL PORTILLO - UCAYALI</t>
  </si>
  <si>
    <t>MD DE TAHUANIA</t>
  </si>
  <si>
    <t>MEJORAMIENTO Y FORTALECIMIENTO DE CAPACIDADES EN LAS INSTITUCIONES EDUCATIVAS DE EDUCACIÓN BÁSICA REGULAR, DISTRITO DE TAHUANIA - ATALAYA - UCAYALI</t>
  </si>
  <si>
    <t>MD DE NUEVA REQUENA</t>
  </si>
  <si>
    <t>MEJORAMIENTO DEL CAMINO VECINAL DEL C.P.M. ESPERANZA - NUEVA REQUENA A LA CC.NN. NUEVO PAOYHAN - PADRE MAQUEZ, DISTRITO DE NUEVA REQUENA - CORONEL PORTILLO - UCAYALI</t>
  </si>
  <si>
    <t>INSTALACION DEL SERVICIO DE ENERGIA ELECTRICA MEDIANTE SISTEMA CONVENCIONAL DESDE EL CPM ESPERANZA - NUEVA REQUENA A LA C.N. CUNSHAMAY - PADRE MARQUEZ, DISTRITO DE NUEVA REQUENA - CORONEL PORTILLO - UCAYALI</t>
  </si>
  <si>
    <t>MEJORAMIENTO DE LOS SERVICIOS EDUCATIVOS DE EDUCACIÓN INICIAL EN LAS INSTITUCIONES EDUCATIVAS INICIALES N 376, N 255, N 336 B,  N 357, N 394, N 508, N 510 B  Y N 624, DISTRITO DE NUEVA REQUENA - CORONEL PORTILLO - UCAYALI</t>
  </si>
  <si>
    <t>MEJORAMIENTO DEL SISTEMA DE AGUA POTABLE Y ALCANTARILLADO SANITARIO DEL SECTOR 12, DISTRITO DE MANANTAY - CORONEL PORTILLO - UCAYALI</t>
  </si>
  <si>
    <t>MD DE CURIMANA</t>
  </si>
  <si>
    <t>MEJORAMIENTO Y AMPLIACION DEL SISTEMA DE AGUA POTABLE Y ALCANTARILLADO EN LA CIUDAD DE CURIMANA, DISTRITO DE CURIMANA - PADRE ABAD - UCAYALI</t>
  </si>
  <si>
    <t>MD DE CAMPOVERDE</t>
  </si>
  <si>
    <t>MEJORAMIENTO DE LA AVENIDA 1 DE JUNIO  EN LA LOCALIDAD DE CAMPO VERDE, DISTRITO DE CAMPOVERDE - CORONEL PORTILLO - UCAYALI</t>
  </si>
  <si>
    <t>MEJORAMIENTO DE LA CARRETERA DEPARTAMENTAL HUIPOCA  -  SANTA ROSA, DISTRITO DE PADRE ABAD, PROVINCIA DE PADRE ABAD - UCAYALI</t>
  </si>
  <si>
    <t>MEJORAMIENTO DE LA CARRETERA DEPARTAMENTAL  CAMPO VERDE - NUEVA REQUENA, DISTRITOS DE CAMPO VERDE Y NUEVA REQUENA, PROVINCIA DE CORONEL  PORTILLO, DEPARTAMENTO  DE UCAYALI.</t>
  </si>
  <si>
    <t>MEJORAMIENTO  DE LA CARRETERA DEPARTAMENTAL  NESHUYA - CURIMANÁ, DISTRITOS  DE IRAZOLA Y CURIMANÁ, PROVINCIA DE PADRE ABAD, DEPARTAMENTO  DE UCAYALI</t>
  </si>
  <si>
    <t>APN</t>
  </si>
  <si>
    <t>REHABILITACION DEL TERMINAL PORTUARIO DE PUCALLPA</t>
  </si>
  <si>
    <t>MEJORAMIENTO DEL SERVICIO DE SANEAMIENTO BÁSICO DEL SECTOR VIA CANAL DEL BARRIO SAN JOSE, PROVINCIA DE TUMBES - TUMBES</t>
  </si>
  <si>
    <t>MEJORAMIENTO DEL SISTEMA  DE ALCANTARILLADO DE LOS  SECTORES: EL BOSQUE, MAFALDA LAMA, ANDRES  ARAUJO, ALIPIO ROSALES, ANDRES AVELINO CACERES Y ZONAS ALEDAÑAS A LA QUEBRADA PEDREGAL DEL CENTRO POBLADO DE NUEVO TUMBES TUMBES, PROVINCIA DE TUMBES - TUMBES</t>
  </si>
  <si>
    <t>MEJORAMIENTO DEL COLECTOR PRINCIPAL DE ALCANTARILLADO MARISCAL CASTILLA DEL DISTRITO DE TUMBES, PROVINCIA DE TUMBES - TUMBES</t>
  </si>
  <si>
    <t>INSTALACION DEL DRENAJE PLUVIAL DE LA CIUDAD DE TUMBES, PROVINCIA DE TUMBES - TUMBES</t>
  </si>
  <si>
    <t>MEJORAMIENTO DE LOS SERVICIOS DE INFRAESTRUCTURA VIAL URBANA EN EL SECTOR DEL HOSPITAL JAMO CIUDADELA DE NOE DEL DITRITO DE TUMBES, PROVINCIA DE TUMBES - TUMBES</t>
  </si>
  <si>
    <t>MEJORAMIENTO DE LAS CALLES 24 DE JULIO, ABAD PUELL, AV. ARICA Y  PROLONGACIÓN AV. TARAPACÁ DEL BARRIO SAN JOSÉ DISTRITO DE TUMBES, PROVINCIA DE TUMBES - TUMBES</t>
  </si>
  <si>
    <t>MEJORAMIENTO Y AMPLIACIÓN DEL SISTEMA  DE AGUA POTABLE Y ALCANTARILLADO ZONA DE EXPANSIÓN URBANA DEL SECTOR NUEVO TUMBES, PROVINCIA DE TUMBES - TUMBES</t>
  </si>
  <si>
    <t>MEJORAMIENTO DEL SERVICIO DE SANEAMIENTO BASICO DEL CENTRO POBLADO DE BONANZA DEL DISTRITO DE ZORRITOS, PROVINCIA DE CONTRALMIRANTE VILLAR - TUMBES</t>
  </si>
  <si>
    <t>CREACION DEFENSA RIBEREÑA MARGEN IZQUIERDA DEL RIO ZARUMILLA - TRAMO COMPRENDIDO ENTRE PUEBLO NUEVO Y LA BOCATOMA LA PALMA - PAPAYAL - ZARUMILLA - TUMBES</t>
  </si>
  <si>
    <t>INSTALACIÓN DEL SERVICIO DE PROTECCIÓN CONTRA LAS INUNDACIONES EN LAS LOCALIDADES DE LA PALMA - CANARIO II, MARGEN  IZQUIERDA DEL RIO ZARUMILLA (PROGRESIVA 0+120 - 11+550) EN LOS DISTRITOS DE PAPAYAL Y AGUAS VERDES, PROVINCIA DE ZARUMILLA, TUMBES</t>
  </si>
  <si>
    <t>MD DE MATAPALO</t>
  </si>
  <si>
    <t>MEJORAMIENTO DEL SERVICIO DE TRANSITABILIDAD DE LA RUTA TU 526 TRAMO TUTUMO CERRO BLANCO DISTRITO DE MATAPALO, PROVINCIA DE ZARUMILLA - TUMBES</t>
  </si>
  <si>
    <t>IRRIGACIÓN DE LA MARGEN DERECHA DEL RÍO TUMBES</t>
  </si>
  <si>
    <t>MEJORAMIENTO DEL CAMINO VECINAL PUENTE LOS PALOS - SANTA ROSA - COMPLEJO ADUANERO SANTA ROSA, DISTRITO DE TACNA, PROVINCIA DE TACNA - TACNA</t>
  </si>
  <si>
    <t>MP DE TARATA</t>
  </si>
  <si>
    <t>MEJORAMIENTO Y AMPLIACION DEL SISTEMA DE AGUA POTABLEY ALCANTARILLADO TARATA, PROVINCIA DE TARATA - TACNA</t>
  </si>
  <si>
    <t>MP DE TACNA</t>
  </si>
  <si>
    <t>MEJORAMIENTO DE VÍAS AUXILIARES EN LA AV. MANUEL A. ODRIA - PANAMERICANA SUR, EN EL TRAMO COMPRENDIDO ENTRE EL OVALO CALLAO Y OVALO TARAPACÁ, DISTRITO DE TACNA, PROVINCIA DE TACNA - TACNA</t>
  </si>
  <si>
    <t>MEJORAMIENTO DE LA AVENIDA LITORAL EN EL TRAMO AVENIDA CRISTO REY - AVENIDA TARAPACA EN EL DISTRITO DE TACNA, PROVINCIA DE TACNA - TACNA</t>
  </si>
  <si>
    <t>CREACION DE LA AVENIDA ZARUMILLA EN EL TRAMO AVENIDA JORGE BASADRE - AVENIDA CAPLINA EN EL DISTRITO DE TACNA, PROVINCIA DE TACNA - TACNA</t>
  </si>
  <si>
    <t>MEJORAMIENTO DE LOS SISTEMAS DE GESTION Y CONECTIVIDAD DE LA MUNICIPALIDAD PROVINCIAL DE  TACNA, PROVINCIA DE TACNA - TACNA</t>
  </si>
  <si>
    <t>MEJORAMIENTO DE LA CARRETERA RUTA NRO TA-563, TRAMO EMPALME PE-1S, CAMIARA, VILLA LOCUMBA, DISTRITO DE LOCUMBA, PROVINCIA DE JORGE BASADRE - TACNA</t>
  </si>
  <si>
    <t>MEJORAMIENTO Y REHABILITACION DE LA RED VIAL TA-571, TRAMO EMPALME PE-1S - ANEXO TICAPAMPA, DISTRITO DE ILABAYA - JORGE BASADRE - TACNA</t>
  </si>
  <si>
    <t>MD DE CORONEL GREGORIO ALBARRACIN LANCHIPA</t>
  </si>
  <si>
    <t>MEJORAMIENTO DEL SERVICIO DE LA UNIDAD DE EQUIPO MECANICO Y CANTERAS, DISTRITO DE CORONEL GREGORIO ALBARRACIN LANCHIPA - TACNA - TACNA</t>
  </si>
  <si>
    <t>AMPLIACION DE LA INFRAESTRUCTURA Y EQUIPAMIENTO DE LA I.E. DR. JOSÉ ANTONIO ENCINAS FRANCO  EN PROMUVI II ETAPA PAMPAS DE VIÑANI, DISTRITO DE CORONEL GREGORIO ALBARRACIN LANCHIPA - TACNA - TACNA</t>
  </si>
  <si>
    <t>CONSTRUCCION DEL COLISEO MUNICIPAL EN EL SECTOR LOS EDILES, DISTRITO DE CORONEL GREGORIO ALBARRACIN LANCHIPA - TACNA - TACNA</t>
  </si>
  <si>
    <t>MEJORAMIENTO DE LOS SERVICIOS EDUCATIVOS DE LA  INSTITUCION EDUCATIVA MANUEL A. ODRIA, DISTRITO DE CIUDAD NUEVA - TACNA - TACNA</t>
  </si>
  <si>
    <t>CREACION DE LA INFRAESTRUCTURA DE RIEGO REPRESAMIENTO CULARJAHUIRA PARA LA COMISION DE REGANTES CAMILACA, DISTRITO DE CAMILACA - CANDARAVE - TACNA</t>
  </si>
  <si>
    <t>MD DE CALANA</t>
  </si>
  <si>
    <t>MEJORAMIENTO DE LA INFRAESTRUCTURA VIAL EN LA AV. COPACABANA Y AV. CAPLINA - HASTA EL LIMITE CON EL DISTRITO  DE PACHIA, DISTRITO DE CALANA - TACNA - TACNA</t>
  </si>
  <si>
    <t>AMPLIACION DEL SISTEMA DE AGUA POTABLE Y ALCANTARILLADO  EN EL SECTOR URBANO, DISTRITO DE CALANA - TACNA - TACNA</t>
  </si>
  <si>
    <t>MEJORAMIENTO DE LOS SERVICIOS DE SALUD DEL HOSPITAL HIPOLITO UNANUE DE TACNA, DISTRITO DE TACNA, PROVINCIA TACNA - REGION TACNA</t>
  </si>
  <si>
    <t>CONSTRUCCION DE SISTEMA DE ALMACENAMIENTO Y REGULACION DE LOS RECURSOS HIDRICOS EMBALSE CALIENTES SANTA CRUZ - CANDARAVE</t>
  </si>
  <si>
    <t>CONSTRUCCION DE LA REPRESA JARUMAS II</t>
  </si>
  <si>
    <t>INSTALACION DE BANDA ANCHA PARA LA CONECTIVIDAD INTEGRAL Y DESARROLLO SOCIAL DE LA REGION TACNA</t>
  </si>
  <si>
    <t>PROYECTO DE IRRIGACION MISHQUIYACU MARGEN IZQUIERDA Y DERECHA</t>
  </si>
  <si>
    <t>MEJORAMIENTO Y AMPLIACIÓN DEL SERVICIO DE LIMPIEZA PÚBLICA Y CONSTRUCCIÓN DE LA PLANTA DE TRATAMIENTO DE RESIDUOS SÓLIDOS EN LA CIUDAD DE TOCACHE Y ANEXOS, DISTRITO DE TOCACHE, PROVINCIA DE TOCACHE - SAN MARTIN</t>
  </si>
  <si>
    <t>MEJORAMIENTO DEL CAMINO VECINAL BAMBAMARCA-BALSA PROBANA; SIN SIN - UNION ALEGRE - FILADELFIA, DISTRITO DE TOCACHE, PROVINCIA DE TOCACHE - SAN MARTIN</t>
  </si>
  <si>
    <t>MP DE SAN MARTIN - TARAPOTO</t>
  </si>
  <si>
    <t>MEJORAMIENTO DE LOS JRS. SINCHI ROCA CUADRAS DEL 01 AL 07, JOSE A. QUIÑONES CUADRAS 01 Y 02, LOS ANGELES CUADRAS 06 Y 07, AMERICA CUADRA 01 Y PROLONGACION LIBERTAD, EN LA URBANIZACION NUEVE DE ABRIL Y SECTOR LOS JARDINES, DISTRITO DE TARAPOTO, PROVINCIA DE SAN MARTIN - SAN MARTIN</t>
  </si>
  <si>
    <t>MEJORAMIENTO INFRAESTRUCTURA VIAL URBANA JR. ALFONSO UGARTE CUADRAS 16-19, JR. CEPEDA CUADRAS 1-10, PROLONGACION LOS PINOS - TARAPOTO, PROVINCIA DE SAN MARTIN - SAN MARTIN</t>
  </si>
  <si>
    <t>MEJORAMIENTO DE INFRAESTRUCTURA VIAL URBANA JR. CDTE CHIRINOS CUADRAS 2-3, JR. ANTONIO RAYMONDI CUADRAS 2-3, JR. JORGE CHAVEZ CUADRA 5, JR. JOSE OLAYA CUADRA 2-6, JR. SEVILLA CUADRA 1-2 - TARAPOTO, PROVINCIA DE SAN MARTIN - SAN MARTIN</t>
  </si>
  <si>
    <t>MEJORAMIENTO DEL CAMINO VECINAL EMP.  SM - 628 (SECTOR EL MILAGRO) - LOS CLAVELES - PUENTE LA CHORRERA - EMP. R106 (LA LIMA), EMP. R104 (SECTOR PONGO BAJO) - EMP. R99 (KM. 1+670), EMP R99 (SECTOR PONGO ALTO) - EMP. SM - 638 (PALMERAS DE OROMINA),  DISTRITOS DE MOYOBAMBA Y SORITOR, , PROVINCIA DE MOYOBAMBA - SAN MARTIN</t>
  </si>
  <si>
    <t>MEJORAMIENTO DEL CAMINO VECINAL DOMINGO PUESTO - ATUMPLAYA, DISTRITO DE MOYOBAMBA, PROVINCIA DE MOYOBAMBA - SAN MARTIN</t>
  </si>
  <si>
    <t>MEJORAMIENTO DEL SERVICIO DE PROTECCION CONTRA INUNDACIONES EN SITUACION DE ALTA VULNERABILIDAD,A TRAVES DE UN SISTEMA DE DRENAJE PLUVIAL, REHABILITACIÓN Y AMPLIACIÓN DE LOS SERVICIOS DE TRANSITABILIDAD VEHICULAR Y PEATONAL EN EL CERCADO DE LA LOCALIDAD DE JUANJUI, PROVINCIA DE MARISCAL CACERES - SAN MARTIN</t>
  </si>
  <si>
    <t xml:space="preserve">MP DE MARISCAL CACERES </t>
  </si>
  <si>
    <t>CONSTRUCCION DEL PUENTE TARATA SOBRE EL RIO HUALLAGA EN LA, PROVINCIA DE MARISCAL CACERES - SAN MARTIN</t>
  </si>
  <si>
    <t>MEJORAMIENTO DEL CAMINO VECINAL SM-700 Y SM-723 TRAMO EMP. PE - 5N LAZARO - MAMONAQUIHUA - LAS FLORES DE MAMONAQUIHUA - LA LIMA - PROGRESO - - DV. UCHUMULLACA - EMP. SM 102 , PROVINCIA DE LAMAS - SAN MARTIN</t>
  </si>
  <si>
    <t>MEJORAMIENTO DEL CAMINO VECINAL EMP. SM - 103 (KM 2+600 - SECTOR FILADELFIA) - SECTOR SALADO - NUEVO HUANUCO - NUEVO PIURA - LA COLLPA - LA UNION DISTRITO DE SACANCHE, DISTRITO DE EL ESLABÓN Y, DISTRITO DE SAPOSOA - HUALLAGA - SAN MARTIN</t>
  </si>
  <si>
    <t>MEJORAMIENTO DEL CAMINO VECINAL SAPOSOA - PASARRAYA , PROVINCIA DE HUALLAGA - SAN MARTIN</t>
  </si>
  <si>
    <t>MEJORAMIENTO DEL CAMINO VECINAL RUTA SM-755; TRAMO: HUINGOYACU - HUACHO - LAS MERCEDES - NUEVA FLORIDA ,DISTRITO DE BELLAVISTA Y SAN PABLO, PROVINCIA DE BELLAVISTA - SAN MARTIN</t>
  </si>
  <si>
    <t>MEJORAMIENTO Y AMPLIACION DEL SERVICIO DE LIMPIEZA PUBLICA EN LA CIUDAD DE BELLAVISTA, PROVINCIA DE BELLAVISTA - SAN MARTIN</t>
  </si>
  <si>
    <t>CREACION DEL SERVICIO DE PROTECCION CONTRA INUNDACIONES EN LA CIUDAD DE BELLAVISTA - MARGEN IZQUIERDA DEL RIO HUALLAGA ,DISTRITO DE BELLAVISTA, PROVINCIA DE BELLAVISTA - SAN MARTIN</t>
  </si>
  <si>
    <t>INSTALACION DE LA DEFENSA RIVEREÑA, EN EL RIO YURACYACU, ZONA URBANA DE LA LOCALIDAD DE YURACYACU, DISTRITO DE YURACYACU - RIOJA - SAN MARTIN</t>
  </si>
  <si>
    <t>MD DE YORONGOS</t>
  </si>
  <si>
    <t>MEJORAMIENTO E INSTALACION DEL SISTEMA DE AGUA POTABLE Y ALCANTARILLADO EN LAS LOCALIDADES DE YORONGOS, BELEN, BELLA FLORIDA, NUEVO TABALOSOS, LA LIBERTAD,  YORONGOS, DISTRITO DE YORONGOS - RIOJA - SAN MARTIN</t>
  </si>
  <si>
    <t>CREACION DEL PUENTE VEHICULAR JORGE CHAVEZ SOBRE EL RIO CHONTAYACU Y ACCESOS EN LA LOCALIDAD DE JORGE CHAVEZ, DISTRITO DE UCHIZA - TOCACHE - SAN MARTIN</t>
  </si>
  <si>
    <t>MEJORAMIENTO DE LOS SERVICIOS DE TRANSITABILIDAD DEL CAMINO VECINAL ENTRE LOS CASERIOS DE CAMPO VERDE - SANTA ROSA, DISTRITO DE UCHIZA - TOCACHE - SAN MARTIN</t>
  </si>
  <si>
    <t>MEJORAMIENTO DEL SERVICIO EDUCATIVO EN DIEZ INSTITUCIONES EDUCATIVAS DE NIVEL PRIMARIO (N 0465, N 0284, N 0289, N 0068, N 0467, N 0705, N 0725, N 0714, N 0698 Y N 0697) DEL CONO SUR, DISTRITO DE UCHIZA - TOCACHE - SAN MARTIN</t>
  </si>
  <si>
    <t>MEJORAMIENTO DEL SERVICIO DE EDUCACION PRIMARIA ESCOLARIZADA EN 13 INSTITUCIONES EDUCATIVAS (N 0040,  N 0464, N 0727, N 0008, N 0018,  N 0441, N 0049,  N 0699, N 0581,  N 0275, N 0744, N 0186 Y N 0012), ZONA RURAL, DISTRITO DE UCHIZA - TOCACHE - SAN MARTIN</t>
  </si>
  <si>
    <t>MD DE TINGO DE SAPOSOA</t>
  </si>
  <si>
    <t>INSTALACION DE LOS SERVICIOS DE PROTECCIÓN CONTRA INUNDACIONES EN ÉL RÍO SAPOSOA- SERRANO, DISTRITO DE SAPOSOA, PROVINCIA DE HUALLAGA - SAN MARTIN</t>
  </si>
  <si>
    <t>MD DE SHAMBOYACU</t>
  </si>
  <si>
    <t>MEJORAMIENTO DE LA CALIDAD DEL SERVICIO EDUCATIVO DE LA I.E. N 0771(PRIMARIA Y SECUNDARIA) DE LA LOCALIDAD DE SHAMBOYACU, DISTRITO DE SHAMBOYACU - PICOTA - SAN MARTIN</t>
  </si>
  <si>
    <t>MD DE SAN ROQUE DE CUMBAZA</t>
  </si>
  <si>
    <t>MEJORAMIENTO Y REHABILITACIÓN DEL CAMINO VECINAL - COMUNIDAD NATIVA CHUNCHIWI-COMUNIDAD NATIVA ALTO SHAMBOYACU-RAMAL SECTOR RENACO PAMPA, DISTRITO DE SAN ROQUE DE CUMBAZA - LAMAS - SAN MARTIN</t>
  </si>
  <si>
    <t>REHABILITACION Y MEJORAMIENTO DEL SISTEMA DE ALCANTARILLADO PLUVIAL DE LA LOCALIDAD DE SAN ROQUE DE CUMBAZA, DISTRITO DE SAN ROQUE DE CUMBAZA - LAMAS - SAN MARTIN</t>
  </si>
  <si>
    <t>INSTALACION DE PISTAS Y VEREDAS EN LAS LOCALIDADES DE SAN RAFAEL Y LA LIBERTAD, DISTRITO DE SAN RAFAEL - BELLAVISTA - SAN MARTIN</t>
  </si>
  <si>
    <t>MD DE SAN PABLO</t>
  </si>
  <si>
    <t>MEJORAMIENTO DEL SISTEMA DE AGUA POTABLE Y ALCANTARILLADO DE LA LOCALIDAD DE SAN PABLO Y EL CENTRO POBLADO DE CONSUELO, DISTRITO DE SAN PABLO - BELLAVISTA - SAN MARTIN</t>
  </si>
  <si>
    <t>MEJORAMIENTO Y AMPLIACION DEL SERVICIO DE AGUA POTABLE Y SANEAMIENTO BASICO DE LAS LOCALIDADES DE LETICIA, PERLA MAYO, NUEVO ORIENTE, SANTA CLARA, ALTO MICHUCO, BAJO MICHUCO, POLO PUNTA Y SAN FERNANDO, DISTRITO DE SAN FERNANDO - RIOJA - SAN MARTIN</t>
  </si>
  <si>
    <t>MD DE POSIC</t>
  </si>
  <si>
    <t>MEJORAMIENTO DEL CANAL DE RIEGO UQUIHUA - AJIAL - POSIC - BAJO TONCHIMA - RIO MAYO, DISTRITO DE POSIC - RIOJA - SAN MARTIN</t>
  </si>
  <si>
    <t>MEJORAMIENTO DE LOS SERVICIOS DE TRANSITABILIDAD EN EL TRAMO: PIZANA - SANTA ROSA DE MISHOLLO, DISTRITO DE POLVORA - TOCACHE - SAN MARTIN</t>
  </si>
  <si>
    <t>MEJORAMIENTO DE LOS SERVICIOS DE EDUCACIÓN EN LA INSTITUCIÓN EDUCATIVA INTEGRADA N 0636 DEL CENTRO POBLADO DE PÓLVORA, DISTRITO DE POLVORA - TOCACHE - SAN MARTIN</t>
  </si>
  <si>
    <t>MEJORAMIENTO DE LOS SERVICIOS DE EDUCACIÓN EN LA INSTITUCIÓN EDUCATIVA INTEGRADA N 0637  DE LA LOCALIDAD DE SANTA ROSA DE MISHOLLO, DISTRITO DE POLVORA - TOCACHE - SAN MARTIN</t>
  </si>
  <si>
    <t>MEJORAMIENTO DEL SERVICIO EDUCATIVO EN LOS NIVELES INICIAL, PRIMARIA, Y SECUNDARIA DE LA INSTITUCION EDUCATIVA N 0016 - CHALLUAYACU, DISTRITO DE POLVORA - TOCACHE - SAN MARTIN</t>
  </si>
  <si>
    <t>MEJORAMIENTO Y AMPLIACION DE LOS SERVICIOS DE EDUCACIÓN PRIMARIA Y SECUNDARIA DE LA INSTITUCIÓN EDUCATIVA N 0633 EN LA LOCALIDAD DE PUERTO PIZANA, DISTRITO DE POLVORA - TOCACHE - SAN MARTIN</t>
  </si>
  <si>
    <t>MD DE PISCOYACU</t>
  </si>
  <si>
    <t>MEJORAMIENTO Y AMPLIACION DEL SISTEMA DE AGUA POTABLE Y SANEAMIENTO EN LA LOCALIDAD DE PISCOYACU, DISTRITO DE PISCOYACU - HUALLAGA - SAN MARTIN</t>
  </si>
  <si>
    <t>MD DE PINTO RECODO</t>
  </si>
  <si>
    <t>INSTALACION DEL SISTEMA DE AGUA POTABLE, ALCANARILLADO SANITARIO Y TANQUES BIODIGESTORES PARA EL TRATAMIENTO DE EXCRETAS, EN LOS CASERIOS: JESUS DEL MONTE, LA FLORIDA, FLOR DE CAFÉ, MIRAMAYO DE LAS PALMERAS Y NUEVO SALINAS, DISTRITO DE PINTO RECODO - LAMAS - SAN MARTIN</t>
  </si>
  <si>
    <t>MD DE PACHIZA</t>
  </si>
  <si>
    <t>MEJORAMIENTO E INSTALACION DEL SISTEMA DE AGUA POTABLE Y SANEAMIENTO EN SIETE LOCALIDADES DEL ., DISTRITO DE PACHIZA - MARISCAL CACERES - SAN MARTIN</t>
  </si>
  <si>
    <t>CREACION DEL SERVICIO DE PROTECCIÓN FRENTE A INUNDACIONES EN LA LOCALIDAD DE PACHIZA, MARGEN DERECHA DEL RÍO HUAYABAMBA ., DISTRITO DE PACHIZA - MARISCAL CACERES - SAN MARTIN</t>
  </si>
  <si>
    <t>MEJORAMIENTO Y REHABILITACIÓN DEL CIRCUITO VÍAL PACOTA, PALMERAS, GUANTÁNAMO Y NUEVA  PIURA DEL, DISTRITO DE NUEVO PROGRESO - TOCACHE - SAN MARTIN</t>
  </si>
  <si>
    <t>MEJORAMIENTO DEL CAMINO VECINAL NUEVO ORIENTE - ALTO SANTA CRUZ -EMP. PE-5N - RIO HUALLAGA, DISTRITO DE NUEVO PROGRESO - TOCACHE - SAN MARTIN</t>
  </si>
  <si>
    <t>MEJORAMIENTO Y AMPLIACIÓN DE LA CALIDAD DE LOS SERVICIOS EDUCATIVOS EN LA I.E. N 0027, UBICADO EN EL CENTRO POBLADO DE PACOTA; INSTITUCIÓN EDUCATIVA N 0248, UBICADO EN EL CENTRO POBLADO DE PALMERAS; INSTITUCIÓN EDUCATIVA N 0726, UBICADO EN EL CENTRO POBLADO RIO BLANCO,, DISTRITO DE NUEVO PROGRESO - TOCACHE - SAN MARTIN</t>
  </si>
  <si>
    <t>MEJORAMIENTO DE LOS SERVICIOS DE EDUCACIÓN DE LA INSTITUCIÓN EDUCATIVA NICANOR REATEGUI DEL AGUILA, DISTRITO DE NUEVO PROGRESO - TOCACHE - SAN MARTIN</t>
  </si>
  <si>
    <t>INSTALACION DE LOS SERVICIOS DE PROTECCIÓN CONTRA INUNDACIONES DE LA MARGEN DERECHA DEL RIO HUALLAGA EN EL CENTRO POBLADO RAMAL DE ASPUZANA, DISTRITO DE NUEVO PROGRESO - TOCACHE - SAN MARTIN</t>
  </si>
  <si>
    <t>MD DE NUEVA CAJAMARCA</t>
  </si>
  <si>
    <t>MEJORAMIENTO Y AMPLIACION DEL SISTEMA DE AGUA POTABLE Y ALCANTARILLADO CON CONEXIONES DOMICILIARIAS  EN LA CIUDAD DE NUEVA CAJAMARCA, DISTRITO DE NUEVA CAJAMARCA - RIOJA - SAN MARTIN</t>
  </si>
  <si>
    <t>MEJORAMIENTO DEL SERVICIO EDUCATIVO EN LA INSTITUCION EDUCATIVA SECUNDARIA OFELIA VELASQUEZ, DISTRITO DE LA BANDA DE SHILCAYO - SAN MARTIN - SAN MARTIN.</t>
  </si>
  <si>
    <t>MD DE HUALLAGA</t>
  </si>
  <si>
    <t>MEJORAMIENTO DE LOS CAMINOS VECINALES LEDOY - SECTOR CUÑUMBUZA ., DISTRITO DE HUALLAGA - BELLAVISTA - SAN MARTIN</t>
  </si>
  <si>
    <t>REHABILITACION Y MEJORAMIENTO DEL CAMINO VECINAL TRAMO: NARANJAL - MOTELOYACU, DISTRITO DE CAYNARACHI - LAMAS - SAN MARTIN</t>
  </si>
  <si>
    <t>MD DE CAMPANILLA</t>
  </si>
  <si>
    <t>MEJORAMIENTO DE LOS SERVICIOS DE EDUCACIÓN SECUNDARIA DE LA INSTITUCIÓN EDUCATIVA N 0755 - HORACIO ZEVALLOS GAMEZ EN LA LOCALIDAD DE CAMPANILLA, DISTRITO DE CAMPANILLA - MARISCAL CACERES - SAN MARTIN</t>
  </si>
  <si>
    <t>MD DE BARRANQUITA</t>
  </si>
  <si>
    <t>MEJORAMIENTO DE LOS SERVICIOS DE EDUCACION PRIMARIA DE LA INSTITUCION EDUCATIVA N 0590 - LOCALIDAD DE BARRANQUITA, DISTRITO DE BARRANQUITA - LAMAS - SAN MARTIN</t>
  </si>
  <si>
    <t>MEJORAMIENTO DE LOS SERVICIOS DE EDUCACION SECUNDARIA EN LA INSTITUCION EDUCATIVA N 0773 - LOCALIDAD DE BARRANQUITA, DISTRITO DE BARRANQUITA - LAMAS - SAN MARTIN</t>
  </si>
  <si>
    <t>MD DE ALTO BIAVO</t>
  </si>
  <si>
    <t>MEJORAMIENTO, REHABILITACION DEL CAMINO VECINAL, TRAMO JOSE OLAYA-MURALLA-CHOTALO,GONZALES PRADA-NUEVO ARICA-VISTA ALEGRE-  SAN MIGUEL, DISTRITO DE ALTO BIAVO - BELLAVISTA - SAN MARTIN</t>
  </si>
  <si>
    <t>INSTALACION DEL SERVICIO DE PROTECCION CONTRA INUNDACIONES EN LA MARGEN IZQUIERDO Y DERECHO DEL RIO YURA EN LA LOCALIDAD DE JOSE OLAYA, DISTRITO DE ALTO BIAVO - BELLAVISTA - SAN MARTIN</t>
  </si>
  <si>
    <t>MEJORAMIENTO DEL SERVICIO EDUCATIVO EN EL II CICLO DE LA EBR EN LAS IIEE 00499, 107, 199, 310, 106, 00831, 00965, 00659, 179, 459, 00851, 301 Y 00743, DEL CORREDOR EDUCATIVO MOYOBAMBA, JURISDICCION DE LA UGEL MOYOBAMBA - SAN MARTÍN</t>
  </si>
  <si>
    <t>RECUPERACION DE LOS SERVICIOS ECOSISTEMICOS DE REGULACION HIDRICA Y CONTROL DE EROSION DE SUELOS EN LA SUB CUENCA DEL RIO CUMBAZA, PROVINCIAS DE SAN MARTIN Y LAMAS , REGION SAN MARTIN</t>
  </si>
  <si>
    <t>MEJORAMIENTO Y AMPLIACION DE LOS SISTEMAS DE AGUA POTABLE , ALCANTARILLADO Y TRATAMIENTO DE AGUAS RESIDUALES DE LAS LOCALIDADES DE BELLAVISTA, LIMON Y PÓRVENIR - BELLAVISTA-SAN MARTIN</t>
  </si>
  <si>
    <t>MEJORAMIENTO Y CONSTRUCCION DE LA CARRETERA DEPARTAMENTAL SM-106; TRAMO: CHAZUTA - CURIYACU, EN EL DISTRITO DE CHAZUTA, PROVINCIA DE SAN MARTIN - SAN MARTIN</t>
  </si>
  <si>
    <t>MEJORAMIENTO DE LA CARRETERA JULIACA - PUTINA - ORIENTAL - SANDIA - SAN IGNACIO - PUNTA DE CARRETERA Y DV. PUTINA -  MOHO - CONIMA - MILILAYA - FRONTERA CON BOLIVIA Y DV. MILILAYA - TILALI - FRONTERA CON BOLIVIA, POR NIVELES DE SERVICIO</t>
  </si>
  <si>
    <t>REEMPLAZO DE 17 PUENTES EN LOS CORREDORES VIALES NACIONALES RUTA: 3S: KM. 1264+900 - KM. 1500+353, RUTA 3SH: PUCARÁ - ASILLO</t>
  </si>
  <si>
    <t>REEMPLAZO DE 19 PUENTES EN EL CORREDOR VIAL NACIONAL RUTA: 3S: KM. 1151+095 - KM. 1261+500</t>
  </si>
  <si>
    <t>MEJORAMIENTO DE LA CARRETERA EMP. PE - 34B (ROSARIO) - CARLOS GUTIERREZ - CRUCERO - QUISCUPUNCO - ORIENTAL - ANANEA - COJATA - VILQUECHICO - EMP. PE - 34I (COASIA) POR NIVELES DE SERVICIOS</t>
  </si>
  <si>
    <t>MEJORAMIENTO DE LA CARRETERA (PU 135) CHECCA -  MAZOCRUZ, PROVINCIA DE EL COLLAO - PUNO</t>
  </si>
  <si>
    <t>CREACION DEL SERVICIO DE AGUA POTABLE Y SANEAMIENTO BASICO INTEGRAL EN LAS COMUNIDADES CAMPESINAS DEL CENTRO POBLADO DE JACHOCCO HUARACCO  DEL DISTRITO DE ILAVE, PROVINCIA DE EL COLLAO - PUNO</t>
  </si>
  <si>
    <t>INSTALACION DE LOS SERVICIOS DE PROTECCION EN LAS SUB ZONAS RIBEREÑAS, MARGEN IZQUIERDA Y MARGEN DERECHA DEL RIO ILAVE, DISTRITOS DE ILAVE Y PILCUYO, PROVINCIA DE EL COLLAO - PUNO</t>
  </si>
  <si>
    <t>MEJORAMIENTO DE LA CAPACIDAD OPERATIVA   DE LA MUNICIPALIDAD PROVINCIAL DE EL COLLAO - ILAVE,  PARA EL MANTENIMIENTO DE LAS REDES VIALES , PROVINCIA DE EL COLLAO - PUNO</t>
  </si>
  <si>
    <t>MP DE YUNGUYO</t>
  </si>
  <si>
    <t>MEJORAMIENTO DE PISTA Y VEREDAS EN LA AVENIDA CIRCUNVALACION DE LA CIUDAD YUNGUYO, PROVINCIA DE YUNGUYO - PUNO</t>
  </si>
  <si>
    <t>CONSTRUCCION DEL MALECON ECOTURISTICO EN LA CIUDAD DE YUNGUYO, PROVINCIA DE YUNGUYO - PUNO</t>
  </si>
  <si>
    <t>MP DE SANDIA</t>
  </si>
  <si>
    <t>REHABILITACION Y MEJORAMIENTO DEL CAMINO VECINAL SANDIA-SICARI, DISTRITO DE SANDIA Y QUIACA, PROVINCIA DE SANDIA - PUNO</t>
  </si>
  <si>
    <t>MEJORAMIENTO DEL SERVICIO DE INFRAESTRUCTURA VIAL DE LOS JIRONES Y PASAJES DE LAS URBANIZACIONES 28 DE JULIO II ETAPA Y BOLOGNESI I ETAPA  (ALMAGRO, INDEPENDENCIA, CARACOTO, DEUSTUA, CABANILLAS, CHUCUITO, JULI, BOLOGNESI, 01, 03, SANTA FE, J.A. ZELA Y SAN ISIDRO) Y JR. FRANCISCO BOLOGNESI ENTRE JR. CABANA - AV. JULIACA; DEL DISTRITO DE JULIACA, PROVINCIA DE SAN ROMAN - PUNO</t>
  </si>
  <si>
    <t xml:space="preserve">MP DE SAN ROMAN </t>
  </si>
  <si>
    <t>MEJORAMIENTO  DE SERVICIO TRANSITABILIDAD VEHICULAR Y PEATONAL DE LA AV. TAMBOPATA TRAMO AV. SAN MARTIN - AV. CIRCUNVALACION II  DE LA CIUDAD DE JULIACA , PROVINCIA DE SAN ROMAN - PUNO</t>
  </si>
  <si>
    <t>MEJORAMIENTO DEL SERVICIO DE TRANSITABILIDAD VEHICULAR Y PEATONAL EN LA AV. CIRCUNVALACION OESTE ENTRE (AV. HEROES DE LA GUERRA DEL PACIFICO - AV. INDEPENDENCIA) DE LA CIUDAD DE  JULIACA, PROVINCIA DE SAN ROMAN - PUNO</t>
  </si>
  <si>
    <t>MEJORAMIENTO DEL SERVICIO  DE   TRANSITABILIDAD VEHICULAR Y PEATONAL DE LA AV. HUANCANÉ, TRAMO (JR. MIRAFLORES  - PUENTE INDEPENDENCIA) DE LA CIUDAD DE JULIACA, PROVINCIA DE SAN ROMAN - PUNO</t>
  </si>
  <si>
    <t>MEJORAMIENTO DE LOS SERVICIOS DE TRANSITABILIDAD DE LA VIA VECINAL PU-595 DESVIO PAMPA BLANCA-RINCONADA-CERRO LUNAR DISTRITO DE ANANEA, PROVINCIA DE SAN ANTONIO DE PUTINA - PUNO</t>
  </si>
  <si>
    <t>CREACION DE INFRAESTRUCTURA VIAL, VIA DE EVITAMIENTO ENTRE AV. INMACULADA EMPALME CON PUENTE CHURURA DEL DISTRITO DE PUTINA, PROVINCIA DE SAN ANTONIO DE PUTINA - PUNO</t>
  </si>
  <si>
    <t>CREACION DEL COLISEO CUBIERTO DE LA CIUDAD DE PUTINA DEL DISTRITO DE PUTINA, PROVINCIA DE SAN ANTONIO DE PUTINA - PUNO</t>
  </si>
  <si>
    <t>MEJORAMIENTO DE LOS SERVICIOS DE EDUCACIÓN PRIMARIA EN LAS I.E.P N 70003 SAGRADO CORAZÓN DE JESÚS, 70004 JOSÉ ANTONIO ENCINAS Y 70623 SANTA ROSA DE LA CIUDAD DE PUNO, PROVINCIA DE PUNO - PUNO</t>
  </si>
  <si>
    <t>AMPLIACION Y MEJORAMIENTO DE LOS SERVICIOS DE AGUA POTABLE Y ALCANTARILLADO EN LA LOCALIDAD DE JULI, PROVINCIA DE CHUCUITO - PUNO</t>
  </si>
  <si>
    <t>MEJORAMIENTO Y AMPLIACIÓN DE LOS SERVICIOS DE AGUA POTABLE Y DESAGÜE EN LA CIUDAD DE MACUSANI, DISTRITO DE MACUSANI, PROVINCIA DE CARABAYA - PUNO</t>
  </si>
  <si>
    <t>MEJORAMIENTO DEL SERVICIO EDUCATIVO EN LAS INSTITUCIONES EDUCATIVAS DE NIVEL INICIAL N109 YAJCHATA, N119 PUNTA SAHUACASI, N110 SEGUNDO JILAHUATA, N817 PRIMER JILAHUATA, N827 TINTIRI, N850 CCARCCA SAYANI, N860 MACAYA, I.E. N1373 TAHUACACHI, N 1387 TERCER JILAHUATA DEL DISTRITO DE AZÁNGARO, PROVINCIA DE AZANGARO - PUNO</t>
  </si>
  <si>
    <t>CONSTRUCCION DE EMBARCADEROS TURISTICOS EN EL LAGO TITICACA, LOCALIDADES DE SOCCA Y DE CCOTOS, PROVINCIA DE PUNO - PUNO</t>
  </si>
  <si>
    <t>CREACION Y AMPLIACION DEL SERVICIO DE AGUA PARA EL SISTEMA DE RIEGO VILUYO-LARAQUERI - DISTRITO PICHACANI, PROVINCIA PUNO, REGIÓN PUNO</t>
  </si>
  <si>
    <t>MD DE VILQUE CHICO</t>
  </si>
  <si>
    <t>MEJORAMIENTO DEL SERVICIO DE TRANSITABILIDAD VEHICULAR Y PEATONAL EN EL CENTRO POBLADO DE SOLITARIO, DISTRITO DE VILQUE CHICO - HUANCANE - PUNO</t>
  </si>
  <si>
    <t>MEJORAMIENTO DE LOS SERVICIOS DE EDUCACIÓN PRIMARIA DE LAS INSTITUCIONES EDUCATIVAS N 70631, 72241, 72250, 72242, 72244, 72253, 72295, 72400, 72547 DE VILQUECHICO, DISTRITO DE VILQUE CHICO - HUANCANE - PUNO</t>
  </si>
  <si>
    <t>MD DE UMACHIRI</t>
  </si>
  <si>
    <t>MEJORAMIENTO DE LA CAPACIDAD RESOLUTIVA DE LOS ESTABLECIMIENTOS DE SALUD, C. S. UMACHIRI I-3 Y P. S. CHUQUIBAMBILLA I-1, DISTRITO DE UMACHIRI - MELGAR - PUNO</t>
  </si>
  <si>
    <t>MD DE SAMAN</t>
  </si>
  <si>
    <t>INSTALACION DEL SISTEMA DE ABASTECIMIENTO DE AGUA POTABLE Y TRATAMIENTO DE EXCRETAS EN LAS LOCALIDADES DE PRIMER HOCUATA, SEGUNDO HOCUATA, TAMBO, SANTA CLARA, CHEJACHI Y CHILCHE ACCARAPISCO, DISTRITO DE SAMAN - AZANGARO - PUNO</t>
  </si>
  <si>
    <t>MEJORAMIENTO A NIVEL DE ASFALTADO DE LA CARRETERA  CENTRO POBLADO VILLA ASUNCION ACCASO - SAN PEDRO DE HUAYLLATA - CACHIPUCARA, DISTRITO DE PILCUYO - EL COLLAO - PUNO</t>
  </si>
  <si>
    <t>INSTALACION Y MEJORAMIENTO DEL SISTEMA DE AGUA POTABLE Y SANEAMIENTO BÁSICO  RURAL  EN LAS COMUNIDADES CAMPESINAS DE SANCUTA, SACARI PEÑALOSA, QUISPE MAQUERCOTA, SACARI TITICACHI, SACARI ACHACUNI Y SARAPI ARROYO, DISTRITO DE PILCUYO - EL COLLAO - PUNO</t>
  </si>
  <si>
    <t>MD DE PICHACANI</t>
  </si>
  <si>
    <t>MEJORAMIENTO DE LOS SERVICIOS EDUCACIÓN SECUNDARIA EN LA INSTITUCIÓN EDUCATIVA SECUNDARIA EDUARDO BENIGNO LUQUE ROMERO - LARAQUERI, DISTRITO DE PICHACANI - PUNO - PUNO</t>
  </si>
  <si>
    <t>MEJORAMIENTO DE LOS SERVICIOS EDUCATIVOS DE NIVEL SECUNDARIO DE LAS INSTITUCIONES EDUCATIVAS LUIS DALLE PERIER DE MANASAYA, JOSE ANTONIO ENCINAS DE VIZCACHANI, JOSE MARIA ARGUEDAS DE BALSAPATA Y JORGE BASADRE DE CHOQUESANI, DISTRITO DE ORURILLO - MELGAR - PUNO</t>
  </si>
  <si>
    <t>MD DE NUÑOA</t>
  </si>
  <si>
    <t>MEJORAMIENTO DEL SISTEMA DE RIEGO DEL COMITE DE REGANTES HUAMAN TAPARA, DISTRITO DE NUNOA - MELGAR - PUNO</t>
  </si>
  <si>
    <t>MD DE MUÑANI</t>
  </si>
  <si>
    <t>MEJORAMIENTO DEL CAMINO VECINAL DEL ACCESO PU-111 A TOMA, CALLATOMASA, BAMBUYO MITA Y JUAN VELASCO, DISTRITO DE MUNANI - AZANGARO - PUNO</t>
  </si>
  <si>
    <t>MD DE MACARI</t>
  </si>
  <si>
    <t>MEJORAMIENTO DEL SERVICIO DE EDUCACIÓN INICIAL 92 QUISHUARA, 212 HUACAUTA, 239 KACSILE, CASA BLANCA, JATUN SAYNA, HUAMANRURO, PROGRESO, SAN FRANCISCO, DISTRITO DE MACARI - MELGAR - PUNO</t>
  </si>
  <si>
    <t>MD DE ITUATA</t>
  </si>
  <si>
    <t>CONSTRUCCION DE LA CARRETERA ENTRE EL SECTOR UYUNAJE HASTA EL SECTOR CAXILE, DISTRITO DE ITUATA - CARABAYA - PUNO</t>
  </si>
  <si>
    <t>MD DE HUATASANI</t>
  </si>
  <si>
    <t>INSTALACION DEL SERVICIO DE AGUA PARA EL SISTEMA DE RIEGO EN LAS LOCALIDADES DE CCANCO, PISTUNI Y TUJON, DISTRITO DE HUATASANI - HUANCANE - PUNO</t>
  </si>
  <si>
    <t>MD DE CONDURIRI</t>
  </si>
  <si>
    <t>CREACION DE DEFENSA RIBEREÑA EN LAS PARCIALIDADES DE SAN SALVADOR, SAN JOSÉ  DE QUEOLLAKOTA  CONDURIRI, DISTRITO DE CONDURIRI - EL COLLAO - PUNO</t>
  </si>
  <si>
    <t>MD DE COATA</t>
  </si>
  <si>
    <t>INSTALACION DEL SISTEMA DE AGUA POTABLE Y SANEAMIENTO BASICO EN LOS C.P. Y SECTOR RURAL DE CARATA, LLACHAHUI, JOCHI SAN FRANCISCO, ANGEL CARATA Y ARROYO, QUEATTA, POJSIN, PUTUCUNI, CANDILE CHINCHE, LLUCO MD Y  COATASI, DISTRITO DE COATA - PUNO - PUNO</t>
  </si>
  <si>
    <t>MD DE COASA</t>
  </si>
  <si>
    <t>MEJORAMIENTO DE LOS SERVICIOS DE VIALIDAD URBANA DE LA CIUDAD DE COASA, DISTRITO DE COASA - CARABAYA - PUNO</t>
  </si>
  <si>
    <t>MD DE CABANILLA</t>
  </si>
  <si>
    <t>INSTALACION DEL SISTEMA DE AGUA POTABLE Y LETRINAS EN LAS COMUNIDADES DE TANCUAÑA, PIAS ICHURIA, QUINSACHATA, ROSARIO Y SECTOR LORITIA, DISTRITO DE CABANILLA - LAMPA - PUNO</t>
  </si>
  <si>
    <t>MD DE ARAPA</t>
  </si>
  <si>
    <t>MEJORAMIENTO DE LOS SERVICIOS EDUCATIVOS DE LAS I.E.P. 72124 DE ARAPA, 72032 DE CURAYLLO, 72653 DE SAN MATEO CUTURI, 72050 DE TEQUENA, 72013 DE PESQUERIA, 72111 DE ISCAYAPI, 72595 DE KESKA Y 72623 DE PICAFLOR CUTUTUNI, DISTRITO DE ARAPA - AZANGARO - PUNO</t>
  </si>
  <si>
    <t>MD DE ACORA</t>
  </si>
  <si>
    <t>MEJORAMIENTO DE LA INFRAESTRUCTURA VIAL TURISTICO, TRAMO PHUTINI - JAYU JAYU ACORA, DISTRITO DE ACORA - PUNO - PUNO</t>
  </si>
  <si>
    <t>MEJORAMIENTO DE LOS SERVICIOS DE SALUD DEL HOSPITAL RAFAEL ORTIZ RAVINES DE JULI, PROVINCIA DE CHUCUITO - REGION PUNO</t>
  </si>
  <si>
    <t>MEJORAMIENTO DE LA CAPACIDAD RESOLUTIVA DEL HOSPITAL LUCIO ALDAZABAL PAUCA DE REDESS HUANCANÉ, PROVINCIA DE HUANCANÉ - REGION PUNO</t>
  </si>
  <si>
    <t>MEJORAMIENTO DE LA CAPACIDAD RESOLUTIVA DEL ESTABLECIMIENTO DE SALUD ESTRATÉGICO DE PUTINA, PROVINCIA SAN ANTONIO DE PUTINA - REGIÓN PUNO</t>
  </si>
  <si>
    <t>MEJORAMIENTO DE LOS SERVICIOS DE SALUD DEL HOSPITAL DE APOYO ILAVE, PROVINCIA DE EL COLLAO - REGION PUNO</t>
  </si>
  <si>
    <t>MEJORAMIENTO DEL SERVICIO DEPORTIVO, CULTURAL Y RECREACIONAL EN LA CAPITAL DE LA REGION PUNO</t>
  </si>
  <si>
    <t>MEJORAMIENTO DE LA CARRETERA CHUQUIBAMBILLA MACARI DE LA  PROVINCIA DE MELGAR - REGION PUNO</t>
  </si>
  <si>
    <t>MEJORAMIENTO DE LA CARRETERA (PU 675) POMATA - YOROHOCO , PROVINCIA DE CHUCUITO - PUNO</t>
  </si>
  <si>
    <t>MEJORAMIENTO DE LA CAPACIDAD DE PRESTACION DE SERVICIOS DEPORTIVOS EN EL ESTADIO GUILLERMO BRICEÑO ROSAMEDINA DE LA CIUDAD DE JULIACA, PROVINCIA DE SAN ROMAN - PUNO</t>
  </si>
  <si>
    <t>MEJORAMIENTO DE LA CARRETERA (PU 112) PUTINA - MUÑANI, DISTRITOS DE PUTINA Y MUÑANI, PROVINCIAS DE SAN ANTONIO DE PUTINA Y AZÁNGARO - PUNO</t>
  </si>
  <si>
    <t>MEJORAMIENTO DE LOS SERVICIOS EDUCATIVOS EN E.B.R. ORIENTADO A LA ECOEFICIENCIA EN LA II.EE. INDEPENDENCIA NACIONAL DE LA CIUDAD DE PUNO.</t>
  </si>
  <si>
    <t>AMPLIACIÓN Y MEJORAMIENTO DE LA CAPACIDAD RESOLUTIVA DEL HOSPITAL DE APOYO SAN MARTÍN DE PORRES DE MACUSANI, PROVINCIA DE CARABAYA - PUNO</t>
  </si>
  <si>
    <t>MEJORAMIENTO Y AMPLIACION DEL SERVICIO DE AGUA PARA EL SISTEMA DE RIEGO SANTA LUCIA-CABANILLA-LAMPA, DISTRITOS DE SANTA LUCIA, CABANILLA Y LAMPA, PROVINCIA DE LAMPA, REGIÓN PUNO</t>
  </si>
  <si>
    <t>INSTALACION DE BANDA ANCHA PARA LA CONECTIVIDAD INTEGRAL Y DESARROLLO SOCIAL DE LA REGION PUNO</t>
  </si>
  <si>
    <t>MEJORAMIENTO DE LA CARRETERA EMP. PE-04B - SONDOR - SOCHABAMBA - VADO GRANDE, POR NIVELES DE SERVICIO</t>
  </si>
  <si>
    <t>MEJORAMIENTO DEL SISTEMA DE PISTAS Y CERCO PERIMETRICO DEL AEROPUERTO DE PIURA</t>
  </si>
  <si>
    <t>MP DE TALARA</t>
  </si>
  <si>
    <t>MEJORAMIENTO DEL SERVICIO DE AGUA POTABLE Y ALCANTARILLADO EN LA URBANIZACION FELIPE SANTIAGO SALAVERRY I Y II ETAPA E INSTALACION DE LA PLANTA DE TRATAMIENTO  EN LA CIUDAD  SATELITE, PROVINCIA DE TALARA - PIURA</t>
  </si>
  <si>
    <t>MEJORAMIENTO DEL SISTEMA DE EVACUACIÓN, TRATAMIENTO Y DISPOSICIÓN FINAL DE LAS AGUAS SERVIDAS DE LAS CIUDADES DE SULLANA Y BELLAVISTA, PROVINCIA DE SULLANA - PIURA</t>
  </si>
  <si>
    <t>MEJORAMIENTO DEL SERVICIO DE AGUA POTABLE Y ALCANTARILLADO EN LOS AA.HH. LUIS M. SÁNCHEZ CERRO Y JOSÉ CARLOS MARIÁTEGUI DEL DISTRITO SULLANA, PROVINCIA DE SULLANA - PIURA</t>
  </si>
  <si>
    <t>MEJORAMIENTO DEL SERVICIO DE TRANSITABILIDAD VEHICULAR Y PEATONAL DE LA CALETA DE PUERTO RICO, PROVINCIA DE SECHURA - PIURA</t>
  </si>
  <si>
    <t>MEJORAMIENTO DE LOS SERVICIOS EDUCATIVOS A NIVEL INICIAL, PRIMARIO Y SECUNDARIO DE LA I.E N 14078  DEL A.H LA FLORIDA, DISTRITO DE SECHURA, PROVINCIA DE SECHURA - PIURA</t>
  </si>
  <si>
    <t>MEJORAMIENTO Y AMPLIACIÓN DEL SERVICIO DE AGUA POTABLE Y SANEAMIENTO DEL DISTRITO DE BERNAL, PROVINCIA DE SECHURA - PIURA</t>
  </si>
  <si>
    <t>INSTALACION DEL SISTEMA DE DRENAJE PLUVIAL EN LA EXPANSION URBANA COSCOMBA - SECTOR LOS POLVORINES DE LA CIUDAD DE PIURA, PROVINCIA DE PIURA - PIURA</t>
  </si>
  <si>
    <t>MEJORAMIENTO DEL SERVICIO DE TRANSITABILIDAD VIAL EN EL SECTOR 01, 02 Y SEGUNDA ETAPA DEL SECTOR 03 EN LA UPIS OLLANTA HUMALA TASSO, DISTRITO DE PIURA, PROVINCIA DE PIURA - PIURA</t>
  </si>
  <si>
    <t>CONSTRUCCION DEL TERMINAL TERRESTRE  NACIONAL, INTERNACIONAL E INTERPROVINCIAL PARA LA CIUDAD DE PIURA</t>
  </si>
  <si>
    <t>MEJORAMIENTO DE CALLES EN LA  UPIS LUIS ANTONIO PAREDES MACEDA EN EL DISTRITO 26 DE OCTUBRE, PROVINCIA DE PIURA - PIURA</t>
  </si>
  <si>
    <t>INSTALACION DE LOS SERVICIOS DE AGUA POTABLE Y ALCANTARILLADO EN LOS ANEXOS COMUNALES DE VILLA LOS ALGARROBOS, NVA JERUSALEN,VILLA HERMOSA, SAN IGNACIO DE LOYOLA,NVO PARAISO,VILLA LOS JARDINES, P.C SAN FCO DE LA BUENA ESPERANZA,NVO BETEL, JESUS DE NAZARET Y AA.HH VISTA ALMAR DE LACIUDAD DE PAITA,DISTRITO DE PAITA, PROVINCIA DE PAITA - PIURA</t>
  </si>
  <si>
    <t>MEJORAMIENTO Y AMPLIACIÓN DEL SERVICIO DE LIMPIEZA PUBLICA  EN LA CIUDAD DE CHULUCANAS, DISTRITO DE CHULUCANAS, PROVINCIA DE MORROPON - PIURA</t>
  </si>
  <si>
    <t>CREACION, MEJORAMIENTO, AMPLIACION DE LOS SERVICIOS DE AGUA POTABLE Y SANEAMIENTO RURAL EN LAS LOCALIDADES DE CATULUN, TOCLLAPITE, PUNDIN, CERRO COLORADO Y MONTEGRANDE, DISTRITO DE HUANCABAMBA, PROVINCIA DE HUANCABAMBA - PIURA</t>
  </si>
  <si>
    <t>MEJORAMIENTO, AMPLIACION DE LOS SERVICIOS DE AGUA POTABLE Y SANEAMIENTO RURAL EN LAS LOCALIDADES DE QUISPAMPA ALTO, QUISPAMPA BAJO Y CHAMANAN, DEL  DISTRITO DE HUANCABAMBA, PROVINCIA DE HUANCABAMBA - PIURA</t>
  </si>
  <si>
    <t>MEJORAMIENTO DE LA TROCHA CARROZABLE DESDE PARIAMARCA ALTO, CÓRDOVA, PASAPAMPA Y MAYLAND DISTRITOS DE HUANCABAMBA Y LALAQUIZ, PROVINCIA DE HUANCABAMBA - PIURA</t>
  </si>
  <si>
    <t>MD VEINTISEIS DE OCTUBRE</t>
  </si>
  <si>
    <t>CREACION DE PISTAS Y VEREDAS EN EL CONJUNTO HABITACIONAL    MICAELA BASTIDAS ENACE I, II,III Y IV ETAPA Y EN LA UPIS VILLA HERMOSA, EN EL, DISTRITO DE VEINTISEIS DE OCTUBRE - PIURA - PIURA</t>
  </si>
  <si>
    <t>INSTALACION Y EQUIPAMIENTO DE LA CAPACIDAD OPERATIVA Y DE GESTION DE LOS SERVICIOS DE MAESTRANZA DE LA MUNICIPALIDAD DISTRITAL DE VEINTISEIS DE OCTUBRE, DISTRITO DE VEINTISEIS DE OCTUBRE - PIURA - PIURA</t>
  </si>
  <si>
    <t>MEJORAMIENTO DEL SERVICIO DE TRANSITABILIDAD VEHICULAR DEL CAMINO VECINAL CP 02 - CP 11  DEL DISTRITO DE TAMBOGRANDE, PROVINCIA DE PIURA - PIURA</t>
  </si>
  <si>
    <t>MEJORAMIENTO DEL SERVICIO DE  LA TRANSITABILIDAD VEHICULAR Y PEATONAL EN CALLES Y JIRONES DEL A. H ANDRES RAZURI, DISTRITO DE TAMBO GRANDE - PIURA - PIURA</t>
  </si>
  <si>
    <t>MEJORAMIENTO DE LOS SERVICIOS DEPORTIVOS EN EL ESTADIO MUNICIPAL FERNANDO ARAMBULO SANTIN DE LA CIUDAD DE TAMBOGRANDE DEL, DISTRITO DE TAMBO GRANDE - PIURA - PIURA</t>
  </si>
  <si>
    <t>MEJORAMIENTO DEL SERVICIO DE TRANSITABILIDAD EN LA  AV  IGNACIA SCHAEFFER ENTRE LA CALLE LAS DALIAS HASTA EL OVALO CAMPESINO  DE LA ZONA URBANA DEL, DISTRITO DE TAMBO GRANDE - PIURA - PIURA</t>
  </si>
  <si>
    <t>INSTALACION DEL SERVICIO DE AGUA POTABLE Y DE ELIMINACION DE EXCRETAS EN LOS CASERIOS  DE LA ZONA DE SAN MARTIN CP 03 DEL, DISTRITO DE TAMBO GRANDE - PIURA - PIURA</t>
  </si>
  <si>
    <t>MD DE TAMARINDO</t>
  </si>
  <si>
    <t>CREACION DE PISTAS Y VEREDAS EN LAS CALLES SÁNCHEZ CERRO, ALFONSO UGARTE VISTA FLORIDA, NUEVO LIBERTAD EN LOS CENTROS POBLADOS DE SECHURITA, TAMARINDO Y LA LIBERTAD, DISTRITO DE TAMARINDO - PAITA - PIURA</t>
  </si>
  <si>
    <t>MD DE QUERECOTILLO</t>
  </si>
  <si>
    <t>MEJORAMIENTO DEL SERVICIO DE AGUA DEL SISTEMA DE RIEGO  DEL CANAL HUAYPIRA DEL DISTRITO DE QUERECOTILLO , PROVINCIA DE SULLANA - PIURA</t>
  </si>
  <si>
    <t>MD DE MORROPON</t>
  </si>
  <si>
    <t>AMPLIACION, MEJORAMIENTO DEL SERVICIO DE EDUCACION SECUNDARIA DE LA INSTITUCION EDUCATIVA ALMIRANTE GRAU DE LA CIUDAD DE MORROPON, DISTRITO DE MORROPON - MORROPON - PIURA</t>
  </si>
  <si>
    <t>MEJORAMIENTO DEL SERVICIO DE AGUA PARA RIEGO DEL CANAL PIEDRA DEL TORO,EN EL CENTRO POBLADO PIEDRA DEL TORO, DISTRITO DE MORROPON, PROVINCIA DE MORROPON - PIURA</t>
  </si>
  <si>
    <t>MEJORAMIENTO DE LOS SERVICIOS EDUCATIVOS DEL NIVEL INICIAL,PRIMARIA Y SECUNDARIA EN LA IE MANUEL ODRIA AMORETTI DE CHIPILLICO, DISTRITO DE LAS LOMAS - PIURA - PIURA</t>
  </si>
  <si>
    <t>MD DE LALAQUIZ</t>
  </si>
  <si>
    <t>MEJORAMIENTO DEL SERVICIO DE TRANSITABILIDAD VEHICULAR Y PEATONAL EN LAS  CALLES  DE LA LOCALIDAD  DE TUNAL , DISTRITO DE LALAQUIZ, PROVINCIA DE HUANCABAMBA - PIURA</t>
  </si>
  <si>
    <t>MD DE CURA MORI</t>
  </si>
  <si>
    <t>CREACION DE PISTAS Y VEREDAS EN LOS CASERIOS CIUDAD DE NOE, NUEVO CHATO GRANDE, NUEVO CHATO CHICO, NUEVO SAN PEDRO, NUEVO PARAISO, NUEVO SAN ANTONIO, NUEVA ZONA MORE Y NUEVO LETIGIO, DISTRITO DE CURA MORI, PROVINCIA DE PIURA - PIURA</t>
  </si>
  <si>
    <t>AMPLIACION Y MEJORAMIENTO DEL SISTEMA DE AGUA POTABLE Y ALCANTARILLADO  EN EL CENTRO POBLADO DE CUCUNGARA, DISTRITO DE CURA MORI, PROVINCIA DE PIURA - PIURA</t>
  </si>
  <si>
    <t>MEJORAMIENTO DEL CAMINO VECINAL RUTA 36: SAN JACINTO, PALO PARADO, LA PIEDRA, PAREDONES, MONTE CASTILLO, MOCARA HASTA PUENTE INDEPENDENCIA DEL DISTRITO DE CATACAOS, PROVINCIA DE PIURA - PIURA</t>
  </si>
  <si>
    <t>MD DE BUENOS AIRES</t>
  </si>
  <si>
    <t>MEJORAMIENTO DEL SERVICIO DE TRANSITABILIDAD VEHICULAR Y PEATONAL DEL CERCADO DE BUENOS AIRES, DISTRITO DE BUENOS AIRES - MORROPON - PIURA</t>
  </si>
  <si>
    <t>MD DE BELLAVISTA</t>
  </si>
  <si>
    <t>MEJORAMIENTO DE LA TRANSITABILIDAD VEHICULAR Y PEATONAL DEL A.H. NUEVO PORVENIR, DISTRITO DE BELLAVISTA - SULLANA - PIURA</t>
  </si>
  <si>
    <t>CREACION DEL SERVICIO EDUCATIVO ESPECIALIZADO PARA ALUMNOS DEL SEGUNDO GRADO DE SECUNDARIA DE EDUCACIÓN BÁSICA REGULAR CON ALTO DESEMPEÑO ACADÉMICO DE LA REGION PIURA</t>
  </si>
  <si>
    <t>AMPLIACIÓN DE LA CAPACIDAD DE ALBERGUE Y MEJORAMIENTO DEL ESTABLECIMIENTO PENITENCIARIO DE PIURA</t>
  </si>
  <si>
    <t>CONSTRUCCION DE PUENTE  VEHICULAR  Y PEATONAL JUAN PABLO  II Y ACCESOS - PIURA</t>
  </si>
  <si>
    <t>MINISTERIO DE  AMBIENTE</t>
  </si>
  <si>
    <t>MEJORAMIENTO Y AMPLIACIÓN DE LA GESTIÓN INTEGRAL DE RESIDUOS SÓLIDOS MUNICIPALES EN LA CIUDAD DE PIURA Y AMPLIACIÓN DEL SERVICIO DE DISPOSICIÓN FINAL PARA LA CIUDAD DE CASTILLA, DISTRITOS DE PIURA Y CASTILLA, PROVINCIA DE PIURA - PIURA</t>
  </si>
  <si>
    <t xml:space="preserve">MP DE PASCO </t>
  </si>
  <si>
    <t>MEJORAMIENTO Y AMPLIACION DE LA GESTION INTEGRAL DE RESIDUOS SOLIDOS MUNICIPALES  EN LA CIUDAD DE CERRO DE PASCO, PROVINCIA DE PASCO - PASCO</t>
  </si>
  <si>
    <t>CONSTRUCCION DEL MODERNO TERMINAL TERRESTRE INTERPROVINCIAL DE LA CIUDAD DE CERRO DE PASCO, PROVINCIA DE PASCO - PASCO</t>
  </si>
  <si>
    <t>MP DE OXAPAMPA</t>
  </si>
  <si>
    <t>INSTALACION DE PLANTACIONES FORESTALES CON FINES COMERCIALES Y DE REPOSICIÓN DEL RECURSO FORESTAL EN LOS DISTRITOS DE OXAPAMPA, CHONTABAMBA, HUANCABAMBA, VILLA RICA, PALCAZU, CONSTITUCION Y PUERTO BERMUDEZ, PROVINCIA DE OXAPAMPA - PASCO</t>
  </si>
  <si>
    <t>MEJORAMIENTO Y AMPLIACIÓN DE LA PRESTACION DEL SERVICIO EDUCATIVO DE LA I.E. NRO 31 NUESTRA SEÑORA DEL CARMEN, CON DISEÑO ARQUITECTONICO BIOCLIMATICO EN LA URBANIZACION SAN JUAN, DISTRITO DE YANACANCHA - PASCO - PASCO</t>
  </si>
  <si>
    <t>MEJORAMIENTO DEL CAMINO VECINAL PUENTE PAUCARTAMBO BAJO ENTAZ PURUZ CEDROPAMPA OCONAL, DISTRITO DE VILLA RICA - OXAPAMPA - PASCO</t>
  </si>
  <si>
    <t>MD DE PAUCAR</t>
  </si>
  <si>
    <t>AMPLIACION, MEJORAMIENTO DEL SISTEMA DE RIEGO DE SAN JUAN DE YACAN, DISTRITO DE PAUCAR - DANIEL ALCIDES CARRION - PASCO</t>
  </si>
  <si>
    <t>CREACION DEL TERMINAL TERRESTRE EN LA LOCALIDAD DE HUAYLLAY, DISTRITO DE HUAYLLAY - PASCO - PASCO</t>
  </si>
  <si>
    <t>MEJORAMIENTO DE LA CARRETERA TRAMO CERRO DE PASCO - LA QUINUA , DISTRITO DE YANACANCHA - PASCO - PASCO</t>
  </si>
  <si>
    <t>MEJORAMIENTO DE LA CARRETERA OXAPAMPA - VILLA RICA (TRAMO EL ABRA) PROVINCIA DE OXAPAMPA, DISTRITO VILLA RICA</t>
  </si>
  <si>
    <t>MEJORAMIENTO DEL ACCESO DE LA POBLACION A LOS SERVICIOS DEL CENTRO DE SALUD FREDY VALLEJO ORE DISTRITO DE YANAHUANCA, PROVINCIA DE DANIEL CARRION, REGION PASCO</t>
  </si>
  <si>
    <t>MEJORAMIENTO Y AMPLIACIÓN DE LA PISTA DE ATERRIZAJE Y PLATAFORMA DEL AERÓDROMO DE VICCO EN LA PROVINCIA DE PASCO - REGION PASCO</t>
  </si>
  <si>
    <t>INSCRIPCION REGISTRAL CON COMPETENCIA NACIONAL</t>
  </si>
  <si>
    <t>MIN TRABAJO</t>
  </si>
  <si>
    <t>MEJORAMIENTO Y AMPLIACIÓN DE LOS SERVICIOS DEL CENTRO DE EMPLEO PARA LA INSERCIÓN LABORAL FORMAL DE LOS JÓVENES EN LAS REGIONES DE AREQUIPA, ICA, LAMBAYEQUE, LA LIBERTAD, PIURA, SAN MARTÍN Y EN LIMA METROPOLITANA</t>
  </si>
  <si>
    <t>MEJORAMIENTO DE LOS SERVICIOS PÚBLICOS PARA EL DESARROLLO TERRITORIAL SOSTENIBLE EN EL ÁREA DE INFLUENCIA DE LOS RÍOS APURÍMAC, ENE Y MANTARO: PROYECTO DE DESARROLLO TERRITORIAL SOSTENIBLE</t>
  </si>
  <si>
    <t>ONPE</t>
  </si>
  <si>
    <t>MEJORAMIENTO DEL SERVICIO DE PARTICIPACIÓN CIUDADANA EN LOS PROCESOS DE LA JORNADA ELECTORAL EN LIMA METROPOLITANA Y CALLAO</t>
  </si>
  <si>
    <t>INSTALACIÓN DE SERVICIOS DE ACCESO POR CABLE PARA EL TRÁNSITO DE LA POBLACIÓN Y LOS VISITANTES A CHOQUEQUIRAO, LOCALIDAD DE KIUÑALLA, DISTRITO DE HUANIPACA, PROVINCIA DE ABANCAY, DEPARTAMENTO DE APURÍMAC, Y LOCALIDAD DE YANAMA, DISTRITO DE SANTA TERESA, PROVINCIA DE LA CONVENCIÓN, DEPARTAMENTO DE CUSCO.</t>
  </si>
  <si>
    <t>REHABILITACION Y MEJORAMIENTO DE LA CARRETERA CHAGUAL - TAYABAMBA - PUENTE HUACRACHUCO</t>
  </si>
  <si>
    <t>MEJORAMIENTO DE LA CARRETERA EMP. PE-1N - PAMPLONA - SAN JOSÉ - CAJATAMBO - EMP. PE - 18 , POR NIVELES DE SERVICIO</t>
  </si>
  <si>
    <t>MEJORAMIENTO DE LA CARRETERA CASMA - HUARAZ - HUARI - HUACAYBAMBA - JIRCAN - TINGO MARÍA - MONZON - EMP. PE-18A (TINGO MARÍA) POR NIVELES DE SERVICIO</t>
  </si>
  <si>
    <t>CONSTRUCCION Y MEJORAMIENTO DE LA CARRETERA CHIMBOTE - TOCACHE, SECTOR YUNGAYPAMPA - TRES CRUCES - SIHUAS - HUACRACHUCO - UCHIZA - EMP.RUTA 05N - TOCACHE, TRAMO PUENTE EL CHORRO - TRES CRUCES - SIHUAS - HUACRACHUCO - UCHIZA - EMP. RUTA 05N</t>
  </si>
  <si>
    <t>REEMPLAZO DE 14 PUENTES EN LOS CORREDORES VIALES NACIONALES: CIUDAD DE DIOS - CAJAMARCA KM. 13+663 - KM. 91+230, CHICAMA - SAUSAL - CASCAS KM. 46+869 - 58+054</t>
  </si>
  <si>
    <t>REHABILITACION Y MEJORAMIENTO DE LA CARRETERA DV. CERRO DE PASCO - TINGO MARIA</t>
  </si>
  <si>
    <t>REEMPLAZO DE 16 PUENTES UBICADOS EN LOS CORREDORES VIALES NACIONALES RUTA: 1S: TRAMO ICA - DV. QUILCA - REPARTICION, RUTA 1SD: TRAMO LOS CERILLOS - ISLAY - MOLLENDO - ILO - EL POZO, RUTA PE 38: TRAMO TACNA - TARATA</t>
  </si>
  <si>
    <t>REHABILITACION DE LA CARRETERA PATIVILCA - QUEBRADA SECA - PUENTE SANTA - DV.SALAVERRY Y DV.SALAVERRY - PUERTO SALAVERRY</t>
  </si>
  <si>
    <t>MEJORAMIENTO DE LA CARRETERA CAÑETE-LUNAHUANA-DV. YAUYOS-RONCHAS-CHUPACA-HUANCAYO-DV. PAMPAS POR NIVELES DE SERVICIO</t>
  </si>
  <si>
    <t>MEJORAMIENTO DE LA CARRETERA ANDAHUAYLAS (EMP. PE-3S) -  PAMPACHIRI - NEGROMAYO (EMPALME PE-30A) POR NIVELES DE SERVICIO</t>
  </si>
  <si>
    <t>MEJORAMIENTO DE LA CARRETERA DV. HUMAJALSO - DESAGUADERO  Y TACNA - TARATA- CAPAZO -MAZOCRUZ POR NIVELES DE SERVICIO</t>
  </si>
  <si>
    <t>MEJORAMIENTO DE LA CARRETERA EMP. PE-3S (HUAYLLAPAMPA) - LA QUINUA - SAN FRANCISCO - PUERTO ENE - TZOMAVENI - CUBANTÍA Y RAMAL PUENTE ALTO ANAPATI - BOCA SONORO - PUNTA CARRETERA POR NIVELES DE SERVICIO</t>
  </si>
  <si>
    <t>MEJORAMIENTO DE LA CARRETERA EMP. PE - 3S (MOLLEPUQUIO) - CHINCHAYPUJIO - COTABAMBAS - TAMBOBAMBA - CHALHUAHUACHO POR NIVELES DE SERVICIO</t>
  </si>
  <si>
    <t>MEJORAMIENTO DE LA CARRETERA EMP. PE-3N (LAGUNA SAUSACOCHA) - PUENTE PALLAR - CHAGUAL - TAYABAMBA - PUENTE HUACRACHUCO Y LOS RAMALES PUENTE PALLAR - CALEMAR Y TAYABAMBA - QUICHES - EMP. PE-12A (DV. SIHUAS) POR NIVELES DE SERVICIO</t>
  </si>
  <si>
    <t>MEJORAMIENTO DE LA CARRETERA DV. CHAGLLA - POZUZO - OXAPAMPA Y EMP. 18B - RIO CODO - CODO DE POZUZO - EMP. PE - 5NA (PUERTO INCA) POR NIVELES DE SERVICIO</t>
  </si>
  <si>
    <t>MEJORAMIENTO DE LA CARRETERA EMP. PE-3S (DV. ABANCAY) - CHUQUIBAMBILLA - DV. CHALLHUAHUACHO - SANTO TOMÁS - VELILLE - YAURI - HÉCTOR TEJADA - EMP. PE-3S (AYAVIRI) POR NIVELES DE SERVICIO</t>
  </si>
  <si>
    <t>MEJORAMIENTO DE LA CARRETERA EMP. PE-1S (DV. APLAO) - CORIRE - APLAO - CHUQUIBAMBA - ARMA - COTAHUASI - CHARCANA - ACCOPAMPA - DV. SAYLA - PAMPACHACRA - USHUA - OYOLO - DV. SEQUELLO - MARCABAMBA - EMP. PE - 32C (PAUSA) - MARÁN POR NIVELES DE SERVICIO</t>
  </si>
  <si>
    <t>REHABILITACION Y MEJORAMIENTO DE LA CARRETERA PALLASCA - MOLLEPATA - MOLLEBAMBA - SANTIAGO DE CHUCO EMPALME RUTA NO 10</t>
  </si>
  <si>
    <t>MEJORAMIENTO DE LA CARRETERA HUANUCO-CONOCOCHA, SECTOR: HUANUCO-LA UNIÓN-HUALLANCA, RUTA PE-3N</t>
  </si>
  <si>
    <t>REEMPLAZO DE 12 PUENTES EN LOS CORREDORES VIALES NACIONALES SULLANA - AGUAS VERDES KM. 221+000 - KM. 273+800 Y SULLANA - EL ALAMOR  KM. 0+000 - KM. 59+200</t>
  </si>
  <si>
    <t>CONSTRUCCION DE LA LINEA 2 Y RAMAL AV. FAUCETT-GAMBETA DE LA RED BASICA DEL METRO DE LIMA Y CALLAO PROVINCIAS DE LIMA Y CALLAO, DEPARTAMENTO DE LIMA</t>
  </si>
  <si>
    <t>PROVISION DE SERVICIOS DE DATOS Y VOZ EN BANDA ANCHA PARA LOCALIDADES RURALES DEL PERU - BANDA ANCHA PARA LOCALIDADES AISLADAS - BAS</t>
  </si>
  <si>
    <t>MINISTERIO DE LA  PRODUCCION</t>
  </si>
  <si>
    <t>PROYECTO NACIONAL DE INNOVACIÓN EN PESCA</t>
  </si>
  <si>
    <t>PROYECTO NACIONAL DE INNOVACION EN ACUICULTURA</t>
  </si>
  <si>
    <t>INDECI</t>
  </si>
  <si>
    <t>AMPLIACIÓN Y MEJORAMIENTO DEL SERVICIO DE ALERTA TEMPRANA DE TSUNAMIS EN LAS PRINCIPALES LOCALIDADES DE LA COSTA DEL PERÚ</t>
  </si>
  <si>
    <t>MINJUS</t>
  </si>
  <si>
    <t>ADECUACION DE AMBIENTES E IMPLEMENTACION DE ORGANOS JURISDICCIONALES Y PROCURADURIA DEL P.J. QUE CONOCEN CASOS DE TERRORISMO</t>
  </si>
  <si>
    <t>INSTALACION DE UNA RED DE COMUNICACIONES DE EMERGENCIA A NIVEL NACIONAL</t>
  </si>
  <si>
    <t>MP DE SANCHEZ CERRO</t>
  </si>
  <si>
    <t>MEJORAMIENTO DE LOS SISTEMAS DE AGUA PARA CONSUMO HUMANO Y ALCANTARILLADO EN OMATE Y ANEXOS, DISTRITO DE OMATE, PROVINCIA DE GENERAL SANCHEZ CERRO - MOQUEGUA</t>
  </si>
  <si>
    <t>MEJORAMIENTO DEL SERVICIO DE TRANSITABILIDAD VEHICULAR Y PEATONAL  DE LA  CALLE HERNAN TURCKE PODESTA, DISTRITO DE MOQUEGUA , PROVINCIA DE MARISCAL NIETO - MOQUEGUA</t>
  </si>
  <si>
    <t>MEJORAMIENTO DEL SISTEMA INTEGRAL DE GESTIÓN DE RESIDUOS SÓLIDOS MUNICIPALES DEL DISTRITO DE MOQUEGUA, PROVINCIA DE MARISCAL NIETO - MOQUEGUA</t>
  </si>
  <si>
    <t>INSTALACION DEL SISTEMA DE RIEGO PRESURIZADO EN LOS SECTORES DE LOS CHAMOS, EL CONDE, EL PEDREGAL Y PACAE DE LA COMISIÓN DE REGANTES LA RINCONADA DEL DISTRITO DE MOQUEGUA, PROVINCIA DE MARISCAL NIETO - MOQUEGUA</t>
  </si>
  <si>
    <t>INSTALACION SISTEMA DE RIEGO PRESURIZADO EN LOS SECTORES DE RIEGO OMO ALTO, CORPANTO Y FRAYLES DE LA COMISION DE REGANTES OMO DISTRITO DE MOQUEGUA, PROVINCIA DE MARISCAL NIETO - MOQUEGUA</t>
  </si>
  <si>
    <t xml:space="preserve">MP DE MARISCAL NIETO </t>
  </si>
  <si>
    <t>MEJORAMIENTO E INSTALACION DEL SISTEMA DE AGUA POTABLE Y ALCANTARILLADO C.P. LOS ANGELES, DISTRITO DE MOQUEGUA, PROVINCIA DE MARISCAL NIETO - MOQUEGUA</t>
  </si>
  <si>
    <t>CREACION DEL MERCADO MAYORISTA DE PRODUCTOS ALIMENTICIOS, EN EL SECTOR PAMPA INALAMBRICA, , PROVINCIA DE ILO - MOQUEGUA</t>
  </si>
  <si>
    <t>MEJORAMIENTO DEL MALECON RIBEREÑO  DESDE EL PUENTE TORATA A LA CALLE CORONEL MANUEL C. DE LA TORRE DEL, DISTRITO DE TORATA - MARISCAL NIETO - MOQUEGUA</t>
  </si>
  <si>
    <t>MD DE PUQUINA</t>
  </si>
  <si>
    <t>INSTALACION Y MEJORAMIENTO DEL SERVICIO DE AGUA DEL SISTEMA DE RIEGO EN LA MICROCUENCA CHOQUELLANTO DISTRITOS PUQUINA Y LA CAPILLA, PROVINCIA DE GENERAL SANCHEZ CERRO - MOQUEGUA</t>
  </si>
  <si>
    <t>MD DE CUCHUMBAYA</t>
  </si>
  <si>
    <t>CREACION DE LA TROCHA CARROZABLE DE TERCER ORDEN CUCHUMBAYA-SOQUESANE DEL, DISTRITO DE CUCHUMBAYA - MARISCAL NIETO - MOQUEGUA</t>
  </si>
  <si>
    <t>CREACION DE LA TROCHA  CARROZABLE DE TERCER ORDEN E INTEGRACIÓN HUATALAQUE SANCRISTOBAL, DISTRITO DE CUCHUMBAYA - MARISCAL NIETO - MOQUEGUA</t>
  </si>
  <si>
    <t>INSTALACION DEL SERVICIO EDUCATIVO MODELO DEL NIVEL PRIMARIA Y SECUNDARIA EN EL ASENTAMIENTO HUMANO VISTA AL MAR MZ C DEL CENTRO POBLADO PAMPA INALAMBRICA DEL DISTRITO DE ILO, PROVINCIA DE ILO, REGION MOQUEGUA</t>
  </si>
  <si>
    <t>CONSTRUCCION DE LA RED VIAL DEPARTAMENTAL DISTRITO LLOQUE - (C.P. SAN CRISTOBAL DE TORATA - C.P. HUARINA), DISTRITO MATALAQUE, PROVINCIA GENERAL SÁNCHEZ CERRO, REGIÓN MOQUEGUA</t>
  </si>
  <si>
    <t>MEJORAMIENTO Y CULMINACION DEL SISTEMA INTEGRAL DE SANEAMIENTO BASICO DEL, DISTRITO DE SAMEGUA - MARISCAL NIETO - MOQUEGUA</t>
  </si>
  <si>
    <t>INSTALACION DE BANDA ANCHA PARA LA CONECTIVIDAD INTEGRAL Y DESARROLLO SOCIAL DE LA REGION MOQUEGUA</t>
  </si>
  <si>
    <t>MP DE TAMBOPATA</t>
  </si>
  <si>
    <t>MEJORAMIENTO DE LA PRESTACION DE SERVICIOS DE SALUD EN LOS ESTABLECIMIENTOS DE SALUD DE LA MICRO RED NUEVO MILENIO - DIRESA MADRE DE DIOS, PROVINCIA DE TAMBOPATA - MADRE DE DIOS</t>
  </si>
  <si>
    <t>MEJORAMIENTO Y AMPLIACIÓN DE SEIS INSTITUCIONES EDUCATIVAS DEL NIVEL INICIAL UBICADAS EN EL DISTRITO DE TAMBOPATA, PROVINCIA DE TAMBOPATA - MADRE DE DIOS</t>
  </si>
  <si>
    <t>MEJORAMIENTO Y AMPLIACION DE LOS SERVICIOS DEPORTIVOS DEL COMPLEJO MUNICIPAL DE LA CIUDAD DE PUERTO MALDONADO, DISTRITO DE TAMBOPATA, PROVINCIA DE TAMBOPATA - MADRE DE DIOS</t>
  </si>
  <si>
    <t>MD DE LABERINTO</t>
  </si>
  <si>
    <t>MEJORAMIENTO DE LA RED VIAL DE CAMINOS VECINALES: EMP: PE-30C - NUEVA UNION, EMP: PE-30C - QUISPICANCHIS, R47: EMP: PE-30C (VIRGENES DEL SOL) - PUNTA DE CARRETERA DE LA LOCALIDAD DE LABERINTO, DISTRITO DE LABERINTO - TAMBOPATA - MADRE DE DIOS</t>
  </si>
  <si>
    <t>MEJORAMIENTO VIAL DE LA AV. ALAMEDA DE LA CULTURA DE LA CIUDAD DE PUERTO MALDONADO, DISTRITO Y PROVINCIA DE TAMBOPATA, REGION MADRE DE DIOS</t>
  </si>
  <si>
    <t>MEJORAMIENTO DE LOS SERVICIOS DE SALUD DEL HOSPITAL SANTA ROSA DE PUERTO MALDONADO</t>
  </si>
  <si>
    <t>CREACION DE LOS SERVICIOS DE AGUA POTABLE Y SANEAMIENTO DE LA NUEVA CIUDAD DE BELÉN - VARILLALITO, DISTRITO DE SAN JUAN BAUTISTA, PROVINCIA DE MAYNAS, DEPARTAMENTO DE LORETO</t>
  </si>
  <si>
    <t>CREACION DE LOS SERVICIOS DE VIALIDAD DE LA NUEVA CIUDAD DE BELEN - VARILLALITO, EN ELDISTRITO DE SAN JUAN BAUTISTA PROVINCIA DE MAYNAS, DEPARTAMENTO DE LORETO.</t>
  </si>
  <si>
    <t>MEJORAMIENTO DE LA CARRETERA TRAMO: QUISTOCOCHA-ZUNGAROCOCHA-LLANCHAMA , DISTRITO DE SAN JUAN BAUTISTA - MAYNAS - LORETO</t>
  </si>
  <si>
    <t>MP DEL ALTO AMAZONAS - YURIMAGUAS</t>
  </si>
  <si>
    <t>REHABILITACION DEL CAMINO VECINAL JEBEROS  - SAN ANTONIO DE RUMIYACU - PUERTO CRIMINAL, DISTRITO DE JEBEROS - ALTO AMAZONAS - LORETO</t>
  </si>
  <si>
    <t>MEJORAMIENTO DE LOS SERVICIOS EDUCATIVOS DE INICIAL, PRIMARIA Y SECUNDARIA DE LA EDUCACION BASICA REGULAR EN LA INSTITUCIÓN EDUCATIVA SANTO TOMAS, DE LA UGEL ALTO AMAZONAS , DISTRITO YUTIMAGUAS, PROVINCIA DE ALTO AMAZONAS - LORETO</t>
  </si>
  <si>
    <t>MEJORAMIENTO Y AMPLIACIÓN DEL SISTEMA DE AGUA POTABLE Y ALCANTARILLADO DE LA CIUDAD DE YURIMAGUAS, DISTRITO DE YURIMAGUAS, PROVINCIA DE ALTO AMAZONAS, DEPARTAMENTO DE LORETO</t>
  </si>
  <si>
    <t>MP DE UCAYALI - CONTAMANA</t>
  </si>
  <si>
    <t>MEJORAMIENTO DE LAS CALLES: AMAZONAS, PUCALLPA, PADRE SEVERINO GONZALES, ARTURO GUEVARA,  CIRCUNVALACIÓN,  MOISES RENGIFO, REQUENA AV. LADISLAO ESPINAR,  PSJE PUCALLPA Y PSJE. ARTURO GUEVARA DE LA CIUDAD DE CONTAMANA, PROVINCIA DE UCAYALI - LORETO</t>
  </si>
  <si>
    <t>MEJORAMIENTO DE LOS SERVICIOS EDUCATIVOS DE EDUCACION INICIAL EN LAS I.E.I N 400, 6161, 6192, 6188, 6211, 6216 Y 6236-B DISTRITO DE CONTAMANA, PROVINCIA DE UCAYALI - LORETO</t>
  </si>
  <si>
    <t>MEJORAMIENTO DE LOS SERVICIOS EDUCATIVOS DE EDUCACION INICIAL EN LAS I.E.I. N 346, I.E.I. N 347, I.E.I. N 358, I.E.I. N 6191, I.E.I. N 6169 Y I.E.I. N 6196 DISTRITO DE CONTAMANA, PROVINCIA DE UCAYALI - LORETO</t>
  </si>
  <si>
    <t>MEJORAMIENTO DE LA CALLE LIBERTAD (TRAMO JR. CASTILLA/CA. GARCILAZO), CA. SAN ROMÁN, CA. ATLANTIDA, PSJE. INDEPENDENCIA, PSJE. SESQUICENTENARIO, CALLE PALMERAS Y PSJE. 22 DE SETIEMBRE, DISTRITO DE IQUITOS, PROVINCIA DE MAYNAS - LORETO</t>
  </si>
  <si>
    <t>MEJORAMIENTO DEL SERVICIO DE SERENAZGO EN EL DISTRITO DE IQUITOS, PROVINCIA DE MAYNAS - LORETO</t>
  </si>
  <si>
    <t>MEJORAMIENTO, AMPLIACION DEL SERVICIO DE LIMPIEZA PUBLICA EN EL DISTRITO DE IQUITOS, Y EN EL PROCESO DE DISPOSICION FINAL DE RESIDUOS SOLIDOS MUNICIPALES, EN LOS DISTRITOS DE IQUITOS, PUNCHANA Y BELEN, PROVINCIA DE MAYNAS - LORETO</t>
  </si>
  <si>
    <t xml:space="preserve">MP DE LORETO </t>
  </si>
  <si>
    <t>MEJORAMIENTO, AMPLIACION SISTEMA DE AGUA POTABLE, SANEAMIENTO Y TRATAMIENTO DE AGUAS SERVIDAS DE LA CIUDAD DE NAUTA, PROVINCIA DE LORETO - LORETO</t>
  </si>
  <si>
    <t>INSTALACION DE MEDIDAS PREVENTIVAS DE RIESGO DE DESASTRES EN AA.HH.SACHACHORRO,AA.HH. NUEVA UNION,RIO MARAÑON-AA.HH.MANUEL PACAYA,AA.HH. DIEGO RODRIGUEZ,QUEBRADA ZARAGOZA ,DISTRITO DE NAUTA, PROVINCIA DE LORETO - LORETO</t>
  </si>
  <si>
    <t>MP DE LORETO</t>
  </si>
  <si>
    <t>MEJORAMIENTO Y AMPLIACION DEL MERCADO DE ABASTOS DE LA LOCALIDAD DE NAUTA ,DEL DISTRITO DE NAUTA, PROVINCIA DE LORETO - LORETO</t>
  </si>
  <si>
    <t>MP DE DATEM DEL MARAÑON</t>
  </si>
  <si>
    <t>MEJORAMIENTO Y AMPLIACION DEL SERVICIO EDUCATIVO EN LA INSTITUCION EDUCATIVA TECNICA INTEGRADA JESUS NAZARENO, DE LA CIUDAD DE SAN LORENZO, DISTRITO DE BARRANCA, PROVINCIA DE DATEM DEL MARANON - LORETO</t>
  </si>
  <si>
    <t>CREACION Y EQUIPAMIENTO DEL SERVICIO DE EDUCACION SECUNDARIA INTERCULTURAL BILINGUE DE LA INSTITUCION EDUCATIVA YANKUAM JINTIA, DE LA CIUDAD DE SAN LORENZO, DISTRITO DE BARRANCA, PROVINCIA DE DATEM DEL MARANON - LORETO</t>
  </si>
  <si>
    <t>CREACION, MEJORAMIENTO Y AMPLIACION DE LOS SERVICIOS TURISTICOS PUBLICOS EN EL PARQUE TURÍSTICO NACIONAL LAGUNA QUISTOCOCHA, EN EL DISTRITO DE SAN JUAN BAUTISTA, PROVINCIA DE MAYNAS - REGIÓN LORETO</t>
  </si>
  <si>
    <t>MEJORAMIENTO DE LOS SERVICIOS DE EDUCACION EN LA INSTITUCION EDUCATIVA PRIMARIA, SECUNDARIA ELZEARIO MAC DONALD DE PEBAS, DISTRITO DE PEBAS - MARISCAL RAMON CASTILLA - LORETO</t>
  </si>
  <si>
    <t>MD DE YAVARI</t>
  </si>
  <si>
    <t>CONSTRUCCION VEREDAS PUENTES EN ISLANDIA, DISTRITO DE YAVARI - MARISCAL RAMON CASTILLA - LORETO</t>
  </si>
  <si>
    <t>MD DE TROMPETEROS</t>
  </si>
  <si>
    <t>CREACION DE CAMINO VECINAL LOCALIDAD VILLA  TROMPETEROS - COMUNIDAD NUEVA UNION, DISTRITO DE TROMPETEROS - LORETO - LORETO</t>
  </si>
  <si>
    <t>MEJORAMIENTO Y AMPLIACION DE LA I.E.P.S N 60904 TNTE CESAR A, LOPEZ ROJAS, DISTRITO DE TROMPETEROS, PROVINCIA DE LORETO - LORETO</t>
  </si>
  <si>
    <t>MEJORAMIENTO DE LOS SERVICIOS EDUCATIVOS EN LA IEIPSM N 60932 GUARDIANES DE FRONTERAS DE LA COMUNIDAD NATIVA DE PAMPA HERMOSA, DISTRITO DE TROMPETEROS, PROVINCIA DE LORETO - LORETO</t>
  </si>
  <si>
    <t>MEJORAMIENTO DE LA CALLE TUPAC AMARU Y CREACION DE LA DEFENSA RIBEREÑA DE LA LOCALIDAD DE SAN PABLO, DISTRITO DE SAN PABLO, PROVINCIA MARISCAL RAMON CASTILLA-LORETO</t>
  </si>
  <si>
    <t>MEJORAMIENTO URBANO EN EL AMBITO DEL AA.HH. FRANCISCO SECADA VIGNETTA, DISTRITO DE SAN JUAN BAUTISTA - MAYNAS - LORETO</t>
  </si>
  <si>
    <t>MEJORAMIENTO DE LA VIA VECINAL EMPALME LO - 103, HASTA EL CENTRO POBLADO SANTO TOMAS Y ACCESO A LA  COMUNIDAD SANTA CLARA , DISTRITO DE SAN JUAN BAUTISTA - MAYNAS - LORETO</t>
  </si>
  <si>
    <t>MEJORAMIENTO Y AMPLIACION DEL JIRON TRUJILLO DE VILLA PUNCHANA, DISTRITO DE PUNCHANA - MAYNAS - LORETO</t>
  </si>
  <si>
    <t>MD DE LAS AMAZONAS</t>
  </si>
  <si>
    <t>MEJORAMIENTO DE LA PRESTACION DE LOS SERVICIOS DE SALUD A LA POBLACION DE LA LOCALIDAD DE FRANCISCO DE ORELLANA, DISTRITO DE LAS AMAZONAS - MAYNAS - LORETO</t>
  </si>
  <si>
    <t>MD DE LAGUNAS</t>
  </si>
  <si>
    <t>INSTALACION DE LA INTERCONEXION AL SEIN DE SEIS COMUNIDADES COMPRENDIDAS ENTRE LAS LOCALIDADES DE PROVIDENCIA -LAGUNAS, DISTRITO DE LAGUNAS - ALTO AMAZONAS - LORETO</t>
  </si>
  <si>
    <t>MD DE FERNANDO LORES</t>
  </si>
  <si>
    <t>MEJORAMIENTO DE LAS CALLES 28 JULIO, 27 DE JULIO, BOLIVAR, AMAZONAS, ATAHUALPA, 10 DE DICIEMBRE, MIRAMAR, ORQUIDEAS, QUINPERTON, BENSAQUE, PASAJE VARGAS CHAVES Y CALLE SANTA ROSA  DEL CENTRO POBLADO DE TAMSHIYACU, DISTRITO DE FERNANDO LORES - MAYNAS - LORETO</t>
  </si>
  <si>
    <t>MEJORAMIENTO DE LAS CALLES: BOLIVAR, AMAZONAS, FRANCISCO VIGO, BOLOGNESI, MIRAFLORES, ATAHUALPA, 6 DE OCTUBRE, 12 DE FEBRERO, GRAU Y PASAJE FRANCISCO VIGO; DE LA LOCALIDAD DE TAMSHIYACU, DISTRITO DE FERNANDO LORES - MAYNAS - LORETO</t>
  </si>
  <si>
    <t>MEJORAMIENTO INTEGRAL DE LAS VIAS DE ACCESO A LAS COMUNIDADES MIGUEL GRAU, GENERAL MERINO, NUEVO HUMARAL, MONTE CARMELO  (QUEBRADA YANAYACU) Y 11 DE DICIEMBRE (QUEBRADA MANITI), DISTRITO DE BELEN - MAYNAS - LORETO</t>
  </si>
  <si>
    <t>MEJORAMIENTO DE LA VIA DE ACCESO AL AA.HH. CIUDAD JARDIN, AA.HH. AMPLIACION CIUDAD JARDIN Y CASERÍO CABO LOPEZ, DISTRITO DE BELEN - MAYNAS - LORETO</t>
  </si>
  <si>
    <t>MEJORAMIENTO Y AMPLIACION DEL SERVICIO DE AGUA POTABLE  EN LA ZONA URBANA Y PERIURBANA, DISTRITO DE BELEN - MAYNAS - LORETO</t>
  </si>
  <si>
    <t>MD DE BALSAPUERTO</t>
  </si>
  <si>
    <t>MEJORAMIENTO DE LOS SERVICIOS DE EDUCACION INICIAL EN 11 COMUNIDADES NATIVAS DE LA CUENCA DEL BAJO CACHIYACU, DISTRITO DE BALSAPUERTO - ALTO AMAZONAS - LORETO</t>
  </si>
  <si>
    <t>MEJORAMIENTO DE LOS SERVICIOS DE EDUCACION INICIAL EN 09 COMUNIDADES NATIVAS DE LA CUENCA DEL  ALTO CACHIYACU, DISTRITO DE BALSAPUERTO - ALTO AMAZONAS - LORETO</t>
  </si>
  <si>
    <t>CREACIÓN DE LA AVENIDA LA AMISTAD ENTRE LOS DISTRITOS DE BELÉN Y SAN JUAN BAUTISTA, PROVINCIA DE MAYNAS, REGIÓN LORETO.</t>
  </si>
  <si>
    <t>MEJORAMIENTO INTEGRAL DE LAS CALLES DE LOS ASENTAMIENTOS HUMANOS COCOROCO, EL BOSQUE Y AEROPUERTO , DISTRITO DE SAN JUAN BAUTISTA - MAYNAS - LORETO</t>
  </si>
  <si>
    <t>CONSTRUCCION DE LA VIA DEPARTAMENTAL YURIMAGUAS - JEBEROS, DISTRITOS DE YURIMAGUAS Y JEBEROS, PROVINCIA DE ALTO AMAZONAS - DEPARTAMENTO DE LORETO</t>
  </si>
  <si>
    <t>REHABILITACION DEL SISTEMA DE AGUA Y DESAGUE DEL DISTRITO DE CONTAMANA , PROVINCIA DE UCAYALI - LORETO</t>
  </si>
  <si>
    <t>MEJORAMIENTO Y AMPLIACION DEL SISTEMA DE AGUA POTABLE Y ALCANTARILLADO DE CABALLO COCHA , PROVINCIA DE MARISCAL RAMON CASTILLA - LORETO</t>
  </si>
  <si>
    <t>MEJORAMIENTO DE LA PRESTACION DE SERVICIOS EDUCATIVOS EN EL INSTITUTO DE EDUCACION SUPERIOR TECNOLOGICO PEDRO A. DEL AGUILA HIDALGO, DISTRITO DE IQUITOS, MAYNAS, LORETO</t>
  </si>
  <si>
    <t>MEJORAMIENTO DE LA PRESTACION DE SERVICIOS EDUCATIVOS DE LA INSTITUCION EDUCATIVA PRIMARIO, SECUNDARIO ROSA AGUSTINA DONAYRE DE MOREY, DISTRITO DE IQUITOS, MAYNAS, LORETO</t>
  </si>
  <si>
    <t>MEJORAMIENTO DE LOS SERVICIOS EDUCATIVOS EN LA INSTITUCION EDUCATIVA SECUNDARIA DE MENORES TENIENTE MANUEL CLAVERO MUGA, DISTRITO DE PUNCHANA, PROVINCIA DE MAYNAS, REGION LORETO</t>
  </si>
  <si>
    <t>MEJORAMIENTO DEL SERVICIO DE GESTION PUBLICA ADMINISTRATIVA DE LA SEDE CENTRAL DEL SIS EN LIMA METROPOLITANA, PROVINCIA Y DEPARTAMENTO DE LIMA</t>
  </si>
  <si>
    <t>MEJORAMIENTO DE LA CAPACIDAD PRESTADORA DE LOS SERVICIOS ELECTORALES DE LA OFICINA NACIONAL DE PROCESOS ELECTORALES (ONPE) EN LIMA METROPOLITANA</t>
  </si>
  <si>
    <t>CREACION DE PLAZA DE LA NACION EN EL DISTRITO DE SAN BORJA - LIMA</t>
  </si>
  <si>
    <t>MEJORAMIENTO DE LA CAPACIDAD DE LOS SISTEMAS DE LA LÍNEA 1 DE LA RED BÁSICA DEL METRO DE LIMA Y CALLAO PROVINCIA DE LIMA, DEPARTAMENTO DE LIMA</t>
  </si>
  <si>
    <t>AMPLIACION, MEJORAMIENTO DEL SISTEMA DE REPRESAMIENTO DE MANCANCOTA - LACSHAN, PROVINCIA DE OYON - LIMA</t>
  </si>
  <si>
    <t>CREACION DEL EJE TURISTICO DEL JR. UCAYALI CUADRA 5 A LA 7, JR. PARURO CUADRA 6 A LA 9, JR. MIRO QUESADA CUADRA 7 Y JR. ANDAHUAYLAS CUADRA 7 EN EL DISTRITO DE LIMA, PROVINCIA DE LIMA - LIMA</t>
  </si>
  <si>
    <t>REHABILITACION Y MEJORAMIENTO DE PISTAS Y VEREDAS DEL SECTOR MARGEN IZQUIERDA DEL RIO RIMAC AAHH CONDE DE LA VEGA BAJA, PALERMO, VILLA MARIA DEL PERPETUO SOCORRO, URB. SAN FERNANDO, CASINELLI Y RAMON CARCAMO, DISTRITO DE LIMA, PROVINCIA DE LIMA - LIMA</t>
  </si>
  <si>
    <t>RECUPERACION Y MEJORAMIENTO DEL SERVICIO DE TRANSITABILIDAD DEL PUENTE BELLA UNION EN EL DISTRITO DE SAN MARTIN DE PORRES, PROVINCIA DE LIMA - LIMA</t>
  </si>
  <si>
    <t>MEJORAMIENTO DE LA TRANSITABILIDAD VEHICULAR Y PEATONAL EN LAS CALLES INTERNAS DEL CUADRANTE DELIMITADO POR LAS AVENIDAS MORALES DUAREZ, SANTA ROSA, ENRIQUE MEIGGS Y LA CALLE TÚPAC AMARU - CERCADO DE LIMA, PROVINCIA DE LIMA - LIMA</t>
  </si>
  <si>
    <t>MEJORAMIENTO DE LOS SERVICIOS BRINDADOS EN EL MERCADO GRAN MARISCAL RAMÓN CASTILLA DEL CERCADO DE LIMA, DISTRITO DE LIMA, PROVINCIA DE LIMA - LIMA</t>
  </si>
  <si>
    <t>MEJORAMIENTO Y AMPLIACIÓN DEL SERVICIO DE LIMPIEZA PUBLICA, EN EL PROCESO DE BARRIDO, RECOLECCIÓN, TRANSFERENCIA, REAPROVECHAMIENTO Y DISPOSICIÓN DE RESIDUOS SOLIDOS, EN EL CERCADO DE LIMA, PROVINCIA DE LIMA - LIMA</t>
  </si>
  <si>
    <t>CIRCUITO MAGICO DEL AGUA</t>
  </si>
  <si>
    <t>AMPLIACION DEL TRAMO NORTE DEL COSAC I DESDE LA ESTACIÓN EL NARANJAL HASTA LA AV. CHIMPU OCLLO, DISTRITOS DE COMAS Y CARABAYLLO, PROVINCIA DE LIMA - LIMA</t>
  </si>
  <si>
    <t>PARQUE MALECON DEL RIO- CERCADO DE LIMA</t>
  </si>
  <si>
    <t>CREACION DE LOS SERVICIOS DE TRANSITABILIDAD EN EL CONO SUR ESTE DEL DISTRITO DE HUACHO, PROVINCIA DE HUAURA - LIMA</t>
  </si>
  <si>
    <t>CREACION DE LOS SERVICIOS DE TRANSITABILIDAD EN LA ASOCIACION DE VIVIENDA SAN JUDAS TADEO Y CIUDAD AGUA DULCE DEL AA.HH. ALBERTO FUJIMORI, DISTRITO DE HUACHO, PROVINCIA DE HUAURA - LIMA</t>
  </si>
  <si>
    <t>MEJORAMIENTO DEL SERVICIO MUNICIPAL DE SEGURIDAD CIUDADANA EN LOS DISTRITOS DE HUACHO, CALETA DE CARQUIN, HUAURA, SANTA MARIA Y HUALMAY, PROVINCIA DE HUAURA - LIMA</t>
  </si>
  <si>
    <t>MEJORAMIENTO DE PISTAS Y VEREDAS EN LA ASOCIACION DE VIVIENDA LAS PALMERAS UNIDAS, SAN ANTONIO, ALBERTO FUJIMORI FUJIMORI Y CERRO COLORADO DEL DISTRITO DE HUACHO, PROVINCIA DE HUAURA - LIMA</t>
  </si>
  <si>
    <t>MEJORAMIENTO Y AMPLIACION DEL SISTEMA INTEGRAL DE AGUA POTABLE Y ALCANTARILLADO DE LOS CENTROS POBLADOS MARGEN DERECHA RIO CAÑETE ZONA DE PLAYA- SAN VICENTE DE CAÑETE, PROVINCIA DE CANETE - LIMA</t>
  </si>
  <si>
    <t>MP DE BARRANCA</t>
  </si>
  <si>
    <t>MEJORAMIENTO DE LA CARRETERA LA CAMPIÑA DE SUPE DEL DISTRITO DE SUPE, AL CENTRO POBLADO LAS VIRGENES, LIMITE DISTRITAL DE BARRANCA, PROVINCIA DE BARRANCA - LIMA</t>
  </si>
  <si>
    <t>MINCETUR</t>
  </si>
  <si>
    <t>MEJORAMIENTO DE LOS SERVICIOS DE FACILITACIÓN DE COMERCIO EXTERIOR A TRAVÉS DE LA VENTANILLA ÚNICA DEL COMERCIO EXTERIOR (VUCE). SEGUNDA ETAPA SAN ISIDRO-LIMA-LIMA</t>
  </si>
  <si>
    <t>AMPLIACION DEL SISTEMA DE ELECTRIFICACION RURAL DEL CENTRO POBLADO NUEVO CAÑETE, DISTRITO SAN VICENTE DE CAÑETE, PROVINCIA DE CANETE - LIMA</t>
  </si>
  <si>
    <t>MD DE SUPE</t>
  </si>
  <si>
    <t>MEJORAMIENTO DEL DRENAJE AGRICOLA SECTOR CIUDAD DEL AGRO - VIRGEN DE LAS MERCEDES - SANTO DOMINGO - SAN NICOLAS -DESEMBOCADURA DEL RIO SUPE, DISTRITO DE SUPE - BARRANCA - LIMA</t>
  </si>
  <si>
    <t>MEJORAMIENTO DEL CANAL MARIANO - CAMINO DE PURMACANA SECTOR -CAPIÑA DE SUPE, DISTRITO DE SUPE - BARRANCA - LIMA</t>
  </si>
  <si>
    <t>MD DE SANTO DOMINGO DE LOS OLLEROS</t>
  </si>
  <si>
    <t>CREACION DEL SERVICIO DE AGUA PARA RIEGO  EN LA COMUNIDAD CAMPESINA DE LLANAC, DISTRITO DE SANTO DOMINGO DE LOS OLLEROS - HUAROCHIRI - LIMA</t>
  </si>
  <si>
    <t>CREACION DEL SERVICIO DE AGUA PARA RIEGO EN LA COMUNIDAD CAMPESINA DE MATARA, DISTRITO DE SANTO DOMINGO DE LOS OLLEROS - HUAROCHIRI - LIMA</t>
  </si>
  <si>
    <t>MEJORAMIENTO DE LOS SERVICIOS DEL CENTRO DE OPERACIONES DE EMERGENCIAS Y SEGURIDAD CIUDADANA, DISTRITO DE SANTIAGO DE SURCO - LIMA - LIMA</t>
  </si>
  <si>
    <t>AMPLIACION Y MEJORAMIENTO DE LOS SERVICIOS MUNICIPALES  DE SANTA ROSA, DISTRITO DE SANTA ROSA - LIMA - LIMA</t>
  </si>
  <si>
    <t>MD DE SAN LUIS</t>
  </si>
  <si>
    <t>CREACION DE ACCESO PARA TRANSITO VEHICULAR EN LA INTERSECCION DE LA AV. NICOLAS ARRIOLA Y AV. MANUEL ECHEANDIA, DISTRITO DE SAN LUIS - LIMA - LIMA</t>
  </si>
  <si>
    <t>MD DE SAN ISIDRO</t>
  </si>
  <si>
    <t>MEJORAMIENTO URBANO, AMBIENTAL Y VIAL DEL BOSQUE EL OLIVAR EN EL SUBSECTOR 3-3, DISTRITO DE SAN ISIDRO - LIMA - LIMA</t>
  </si>
  <si>
    <t>MEJORAMIENTO DE LA ACCESIBILIDAD VEHICULAR Y PEATONAL  EN LA AV. LETICIA Y PSJES. ALVA SANCHEZ, MANCO INCA, GARCILAZO, ARENAS LOAYZA,TUPAC AMARU, 2 DE MAYO Y SANTA ROSA, JRNS. ARENAS LOAYZA, HUANTA, MANUEL ODRIA Y JR. SANCHEZ CERRO  DEL AAHH LETICIA - CRISTOBAL, DISTRITO DE RIMAC - LIMA - LIMA</t>
  </si>
  <si>
    <t>MD DE RICARDO PALMA</t>
  </si>
  <si>
    <t>INSTALACION DEL SERVICIO DE PROTECCIÓN CONTRA ALUDES EN LA QUEBRADA DE CUPICHE, DISTRITO DE RICARDO PALMA - HUAROCHIRI - LIMA</t>
  </si>
  <si>
    <t>MD DE QUILMANA</t>
  </si>
  <si>
    <t>CREACION DE PISTAS Y VEREDAS ENTRE LA CALLE LIMA HASTA EL JR ANCASH, DISTRITO DE QUILMANA - CANETE - LIMA</t>
  </si>
  <si>
    <t>MD DE PUENTE PIEDRA</t>
  </si>
  <si>
    <t>CREACION DEL SERVICIO DE TRANSITABILIDAD VEHICULAR Y PEATONAL EN LA VIA PERIMETRAL DE LOS SECTORES GALLINAZOS, TAMBO INGA ESTE, TAMBO INGA OESTE, CERCADO, LA GRAMA, LEONCIO PRADO, COPACABANA, Y JERUSALEN, DISTRITO DE PUENTE PIEDRA - LIMA - LIMA</t>
  </si>
  <si>
    <t>CONSTRUCCION Y EQUIPAMIENTO DEL CENTRO DE EDUCACIÓN  TECNICO-PRODUCTIVA PUENTE PIEDRA, DISTRITO DE PUENTE PIEDRA - LIMA - LIMA</t>
  </si>
  <si>
    <t>MD DE PUCUSANA</t>
  </si>
  <si>
    <t>MEJORAMIENTO DEL SERVICIO EDUCATIVO EN LA INSTITUCION EDUCATIVA MANUEL CALVO Y PEREZ, DISTRITO DE PUCUSANA - LIMA - LIMA</t>
  </si>
  <si>
    <t>MD DE PACHANGARA</t>
  </si>
  <si>
    <t>MEJORAMIENTO Y AMPLIACION DE LOS SERVICIOS DE AGUA POTABLE Y ALCANTARILLADO SANITARIO EN LAS LOCALIDADES DE AYARPONGO, SAN PEDRO DE PALPA Y CHURIN, DISTRITO DE PACHANGARA - OYON - LIMA</t>
  </si>
  <si>
    <t>MD DE NUEVO IMPERIAL</t>
  </si>
  <si>
    <t>MEJORAMIENTO DEL SISTEMA DE AGUA POTABLE E INSTALACION DEL ALCANTARILLADO Y PLANTA DE TRATAMIENTO DE AGUAS RESIDUALES PARA EL CP RINCONADA DE CONTA Y LOS ANEXOS BELLAVISTA Y SAN FERNANDO, DISTRITO DE NUEVO IMPERIAL - CANETE - LIMA</t>
  </si>
  <si>
    <t>MD DE LURIN</t>
  </si>
  <si>
    <t>MEJORAMIENTO, AMPLIACION DE LOS SERVICIOS DEPORTIVOS DEL ESTADIO MUNICIPAL GUADULFO SILVA CARBAJAL  DE LA ZONA B, DISTRITO DE LURIN - LIMA - LIMA</t>
  </si>
  <si>
    <t>MD DE LARAOS</t>
  </si>
  <si>
    <t>MEJORAMIENTO DEL SERVICIO DE AGUA DEL SISTEMA DE RIEGO EN  LA COMUNIDAD DE LARAOS - DISTRITO DE LARAOS, PROVINCIA DE YAUYOS - LIMA</t>
  </si>
  <si>
    <t>MD DE LA VICTORIA</t>
  </si>
  <si>
    <t>MEJORAMIENTO DEL ENTORNO URBANO DEL JR. HIPOLITO UNANUE ,TRAMO: AV. PASEO DE LA REPUBLICA - AV. SAN PABLO, DISTRITO DE LA VICTORIA - LIMA - LIMA</t>
  </si>
  <si>
    <t>MEJORAMIENTO DEL SERVICIO DE SEGURIDAD CIUDADANA EN EL DISTRITO DE LA VICTORIA - LIMA – LIMA</t>
  </si>
  <si>
    <t>MEJORAMIENTO DEL ENTORNO URBANO DE LA AV. BAUZATE Y MEZA TRAMO: AV. PASEO DE LA REPUBLICA Y AV. MEXICO,, DISTRITO DE LA VICTORIA - LIMA - LIMA</t>
  </si>
  <si>
    <t>MD DE LA MOLINA</t>
  </si>
  <si>
    <t>MEJORAMIENTO DE LOS SERVICIOS DE SEGURIDAD CIUDADANA A TRAVÉS DE LA PLATAFORMA DE INTERCOMUNICACIÓN INTEGRAL DE LOS CENTROS DE SEGURIDAD CIUDADANA DE LA MOLINA, DISTRITO DE LA MOLINA - LIMA - LIMA</t>
  </si>
  <si>
    <t>MD DE INDEPENDENCIA</t>
  </si>
  <si>
    <t>MEJORAMIENTO DE VIAS VEHICULARES Y PEATONALES DE CALLES Y JIRONES EN LAS URBS.: MESA REDONDA, INDUSTRIAL MULERIA, HABILITACION INDUSTRIAL PANAMERICANA, EL NARANJAL, LOTIZACION INDUSTRIAL EL NARANJAL, LOTIZACION INDUSTRIAL PANAMERICANA NORTE, EJE ZONAL INDUSTRIAL, DISTRITO DE INDEPENDENCIA - LIMA - LIMA</t>
  </si>
  <si>
    <t>MD DE IMPERIAL</t>
  </si>
  <si>
    <t>MEJORAMIENTO Y AMPLIACION DEL SERVICIO DE LIMPIEZA PUBLICA Y DISPOSICION FINAL  DE LOS RESIDUOS SOLIDOS EN LA ZONA RURAL Y URBANA DEL, DISTRITO DE IMPERIAL - CANETE - LIMA</t>
  </si>
  <si>
    <t>MD DE COMAS</t>
  </si>
  <si>
    <t>MEJORAMIENTO DE LA ACCESIBILIDAD DE 9 KILOMETROS LADO MARGEN DERECHO E IZQUIERDO DE LA VIA VEHICULAR Y PEATONAL EN LAS VIAS AUXILIARES DEL EJE VIAL AV. TUPAC AMARU, TRAMO OVALO LINEA 50 - AV. SAN FELIPE DEL, DISTRITO DE COMAS - LIMA - LIMA</t>
  </si>
  <si>
    <t>CONSTRUCCION DE VIAS VEHICULARES Y PEATONALES EN LAS CALLES DEL A.H. COLLIQUE V ZONA, ZONAL 12, DISTRITO DE COMAS - LIMA - LIMA</t>
  </si>
  <si>
    <t>MD DE CATAHUASI</t>
  </si>
  <si>
    <t>CREACION DEL SERVICIO DE AGUA PARA RIEGO MEDIANTE EL REPRESAMIENTO DE LA LAGUNA CHALLHUA PARA EL SECTOR PAMPAS DE CAYPAN EN EL, DISTRITO DE CATAHUASI - YAUYOS - LIMA</t>
  </si>
  <si>
    <t>MD DE CARABAYLLO</t>
  </si>
  <si>
    <t>MEJORAMIENTO Y AMPLIACION DE SERVICIO DE SEGURIDAD CIUDADNA  EN EL, DISTRITO DE CARABAYLLO - LIMA - LIMA</t>
  </si>
  <si>
    <t>MD DE BREÑA</t>
  </si>
  <si>
    <t>MEJORAMIENTO DEL SERVICIO DE SEGURIDAD  CIUDADANA, DISTRITO DE BRENA - LIMA - LIMA</t>
  </si>
  <si>
    <t>MEJORAMIENTO, AMPLIACION DEL SERVICIO DE LIMPIEZA PUBLICA BREÑA, DISTRITO DE BRENA - LIMA - LIMA</t>
  </si>
  <si>
    <t>MEJORAMIENTO DE LA CARRETERA TRAMO CALACHOTA-QUIRIMAN-AUCAMPI-ALLAUCA, DISTRITO DE AYAUCA - YAUYOS - LIMA</t>
  </si>
  <si>
    <t>MEJORAMIENTO DE LA CARRETERA TRAMO CALACHOTA - QUIRIMAN - AUCAMPI - AYAUCA, DISTRITO DE AYAUCA - YAUYOS - LIMA</t>
  </si>
  <si>
    <t>MD DE ASIA</t>
  </si>
  <si>
    <t>CREACION DEL  CENTRO DE ABASTO  MUNICIPAL DE ASIA, DISTRITO DE ASIA - CANETE - LIMA</t>
  </si>
  <si>
    <t>MEJORAMIENTO DEL CAMINO VECINAL RUTA LM-513 TRAMO PUENTE AYARPONGO - LA CHIMBA - ANDAJES - SAN BENITO DE CARAZ, DISTRITO DE ANDAJES - OYON - LIMA</t>
  </si>
  <si>
    <t>MD DE ANCON</t>
  </si>
  <si>
    <t>MEJORAMIENTO Y AMPLIACION DEL SERVICIO DEPORTIVO EN EL ESTADIO MUNICIPAL PIM KM 39, DISTRITO DE ANCON - LIMA - LIMA</t>
  </si>
  <si>
    <t>MAN DEL VALLE SANTA EULALIA</t>
  </si>
  <si>
    <t>MEJORAMIENTO DEL SERVICIO DE TRANSITABILIDAD DE LA RED VIAL VECINAL, EN EL ÁMBITO DE LOS DISTRITOS DE SAN ANTONIO, SAN PEDRO DE CASTA, HUACHUPAMPA, SAN JUAN DE IRIS Y CARAMPOMA; INTEGRADOS POR LA MANCOMUNIDAD MUNICIPAL DEL VALLE SANTA EULALIA, PROVINCIA DE HUAROCHIRÍ - LIMA</t>
  </si>
  <si>
    <t>CONSTRUCCION Y EQUIPAMIENTO DE UN DESEMBARCADERO PESQUERO ARTESANAL EN EL DISTRITO DE CERRO AZUL, PROVINCIA DE CAÑETE, REGIÓN LIMA</t>
  </si>
  <si>
    <t>MEJORAMIENTO DE LOS SERVICIOS DEL CENTRO JUVENIL DE DIAGNÓSTICO Y REHABILITACIÓN DE LIMA</t>
  </si>
  <si>
    <t>MEJORAMIENTO DE LOS SERVICIOS DE ADMINISTRACIÓN DE JUSTICIA  DE LOS ÓRGANOS JURISDICCIONALES ESPECIALIZADOS EN LABORAL, FAMILIA Y CONTENCIOSO ADMINISTRATIVO DE LA CORTE SUPERIOR DE JUSTICIA DE LIMA (SEDE URUGUAY - BELÉN)</t>
  </si>
  <si>
    <t>INSTALACION DE BANDA ANCHA PARA LA CONECTIVIDAD INTEGRAL Y DESARROLLO SOCIAL DE LA REGION LIMA</t>
  </si>
  <si>
    <t>AMPLIACION DE LA CAPACIDAD DE ATENCIÓN HOSPITALARIA FLEXIBLE ANTE EMERGENCIAS Y DESASTRES EN LIMA METROPOLITANA</t>
  </si>
  <si>
    <t>INSTALACION DE LOS SERVICIOS DE AGUA POTABLE Y ALCANTARILLADO SANITARIO EN LA NUEVA CIUDAD DE OLMOS, DISTRITO DE OLMOS - PROVINCIA DE LAMBAYEQUE - REGION LAMBAYEQUE</t>
  </si>
  <si>
    <t>MEJORAMIENTO DE PISTAS Y VEREDAS EN EL CERCADO URBANO Y UNIDADES VECINALES DE LA CIUDAD DE FERREÑAFE -DISTRITO DE FERREÑAFE, PROVINCIA DE FERRENAFE - LAMBAYEQUE</t>
  </si>
  <si>
    <t>MEJORAMIENTO DEL SERVICIO DE SEGURIDAD CIUDADANA EN EL DISTRITO DE CHICLAYO, PROVINCIA DE CHICLAYO - LAMBAYEQUE</t>
  </si>
  <si>
    <t>MD DE ZAÑA</t>
  </si>
  <si>
    <t>MEJORAMIENTO DEL CAMINO VECINAL POPAN ALTO - COLLIQUE BAJO - LA UNION DE COLLIQUE - SAN SEBASTIAN - SIPAN, DISTRITO DE SANA - CHICLAYO - LAMBAYEQUE</t>
  </si>
  <si>
    <t>MEJORAMIENTO DEL CAMINO VECINAL QUE UNE LAS LOCALIDADES  DE SANTA ROSA-POPAN BAJO-NAYLAMP Y LA CURVA ENTRADA DE ZAÑA, DISTRITO DE SANA - CHICLAYO - LAMBAYEQUE</t>
  </si>
  <si>
    <t>INSTALACION DE LA DEFENSA RIBEREÑA Y DESCOLMATACION DEL RIO ZAÑA ENTRE LA BOCATOMA Y EL PUENTE DE ACCESO AL CENTRO POBLADO LA OTRA BANDA, DISTRITO DE SANA - CHICLAYO - LAMBAYEQUE</t>
  </si>
  <si>
    <t>MD DE TUMAN</t>
  </si>
  <si>
    <t>MEJORAMIENTO INTEGRAL DE CALLES DE LOS SECTORES 01, 02, 05, 07 Y 08 DE LA LOCALIDAD DE TUMAN, DISTRITO DE TUMAN - CHICLAYO - LAMBAYEQUE</t>
  </si>
  <si>
    <t>CREACION DE PISTAS Y VEREDAS EN LA TERCERA ETAPA DEL SECTOR PAMPA EL TORO, DISTRITO DE TUMAN - CHICLAYO - LAMBAYEQUE</t>
  </si>
  <si>
    <t>MEJORAMIENTO DEL SERVICIO DE TRANSITABILIDAD PEATONAL Y VEHICULAR EN LA COSTANERA DENTRO DEL MARCO TURÍSTICO Y ECO TURÍSTICO DEL CORREDOR COSTERO EN SANTA ROSA, DISTRITO DE SANTA ROSA - CHICLAYO - LAMBAYEQUE</t>
  </si>
  <si>
    <t>MEJORAMIENTO Y AMPLIACION DEL SISTEMA DE AGUA POTABLE, ALCANTARILLADO Y DISPOSICION FINAL DE LAS AGUAS SERVIDAS DE LA CIUDAD DE SANTA ROSA</t>
  </si>
  <si>
    <t>MD DE PUCALA</t>
  </si>
  <si>
    <t>MEJORAMIENTO Y AMPLIACION DE LOS SERVICIOS DE EDUCACION PRIMARIA DE LAS I.E. 11523 LA INMACULADA Y 11522 MIGUEL GRAU, PUCALA CERCADO, DISTRITO DE PUCALA - CHICLAYO - LAMBAYEQUE</t>
  </si>
  <si>
    <t>MD DE PIMENTEL</t>
  </si>
  <si>
    <t>MEJORAMIENTO Y AMPLIACION DEL SISTEMA DE AGUA POTABLE Y ALCANTARILLADO LOCALIDAD DE PIMENTEL, DISTRITO DE PIMENTEL - CHICLAYO - LAMBAYEQUE</t>
  </si>
  <si>
    <t>MD DE OYOTUN</t>
  </si>
  <si>
    <t>MEJORAMIENTO Y AMPLIACIÓN DE SISTEMAS DE AGUA POTABLE Y ALCANTARILLADO EN LA LOCALIDAD DE OYOTUN, DISTRITO DE OYOTUN - CHICLAYO - LAMBAYEQUE</t>
  </si>
  <si>
    <t>CONSTRUCCION DE LA CARRETERA OLMOS, NITAPE, TUNAPE, EL MUERTO, ORCHILLA, CUTIRRAPE, PAÑALA., DISTRITO DE OLMOS - LAMBAYEQUE - LAMBAYEQUE</t>
  </si>
  <si>
    <t>MEJORAMIENTO DEL SERVICIO EDUCATIVO PRIMARIO Y SECUNDARIO DE LA I.E.N 10181 CESAR A. VALLEJO MENDOZA DEL C.P. LA ESTANCIA, DISTRITO DE OLMOS - LAMBAYEQUE - LAMBAYEQUE</t>
  </si>
  <si>
    <t>MD DE NUEVA ARICA</t>
  </si>
  <si>
    <t>MEJORAMIENTO DEL SERVICIO DE AGUA PARA RIEGO DEL CANAL CULPON DEL CPM CULPON, DISTRITO DE NUEVA ARICA - CHICLAYO - LAMBAYEQUE</t>
  </si>
  <si>
    <t>MEJORAMIENTO DEL CAMINO VECINAL, MORROPE, PEDREGAL, LAS MERCEDES, HUACA DE BARRO, LAS PAMPAS, LAGARTERA, BARRIO NUEVO MORROPE, DISTRITO DE MORROPE - LAMBAYEQUE - LAMBAYEQUE</t>
  </si>
  <si>
    <t>MEJORAMIENTO Y CONSTRUCCIÓN DE LA I.E. N 10035 CALLANCA-JORGE Y ENRIQUE PISFIL VILLALOBOS, DISTRITO DE MONSEFU - CHICLAYO - LAMBAYEQUE</t>
  </si>
  <si>
    <t>INSTALACION DE LOS SISTEMAS DE AGUA POTABLE Y ALCANTARILLADO DE LOS SECTORES EL PALMO, LOS ALGARROBOS, CUSUPE Y LARÁN,, DISTRITO DE MONSEFU - CHICLAYO - LAMBAYEQUE</t>
  </si>
  <si>
    <t>MEJORAMIENTO Y AMPLIACION DE LOS SERVICIOS DEL ESTADIO  MUNICIPAL, DISTRITO DE LA VICTORIA - CHICLAYO - LAMBAYEQUE</t>
  </si>
  <si>
    <t>MD DE CHONGOYAPE</t>
  </si>
  <si>
    <t>CREACION, MEJORAMIENTO DEL SERVICIO DE DEPORTES EN LOS CASERÍOS DE PAREDONES, LAS COLMENAS, TIERRAS BLANCAS, ZAPOTAL, JACOBITA, WADINGTON BAJO, TABLAZOS, PAMPA TABLAZOS, CAMPO NUEVO Y CIUDAD DE CHONGOYAPE, DISTRITO DE CHONGOYAPE - CHICLAYO - LAMBAYEQUE</t>
  </si>
  <si>
    <t>REHABILITACION Y AMPLIACION INTEGRAL DEL COMPLEJO PENITENCIARIO DE CHICLAYO</t>
  </si>
  <si>
    <t>MEJORAMIENTO DE LAS CARRETERAS DEPARTAMENTALES LA-101 Y LA-102 (TRAMO EMP. PE-1NJ  - EMP. LA-103 (UYURPAMPA), CON ACCESO A PE-1NJ (EL LINDERO) PROVINCIA DE LAMBAYEQUE Y FERREÑAFE, DEPARTAMENTO DE LAMBAYEQUE.</t>
  </si>
  <si>
    <t>MEJORAMIENTO DE LAS CARRETERAS DEPARTAMENTALES LA-103 Y LA-104 TRAMO EMP. PE-1N - HUACAPAMPA (L.D. CAJAMARCA), PROVINCIA DE LAMBAYEQUE Y FERREÑAFE, DEPARTAMENTO DE LAMBAYEQUE</t>
  </si>
  <si>
    <t>MEJORAMIENTO DE LA CAPACIDAD RESOLUTIVA DE LOS SERVICIOS DE SALUD DEL HOSPITAL DE FERREÑAFE DISTRITO DE FERREÑAFE, PROVINCIA DE FERREÑAFE, REGIÓN LAMBAYEQUE</t>
  </si>
  <si>
    <t>MEJORAMIENTO DE LA CAPACIDAD RESOLUTIVA DE LOS SERVICIOS DE SALUD DEL ESTABLECIMIENTO DE SALUD MONSEFU DISTRITO DE MONSEFU, PROVINCIA DE CHICLAYO, LAMBAYEQUE</t>
  </si>
  <si>
    <t>MEJORAMIENTO DEL SERVICIO DE AGUA PARA RIEGO EN EL CANAL CHICLAYO DISTRITO Y PROVINCIA DE CHICLAYO, DEPARTAMENTO DE LAMBAYEQUE</t>
  </si>
  <si>
    <t>INSTALACION DE LA PRESA MARRIPÓN - CRUZ DE COLAYA EN EL DISTRITO DE MOTUPE, PROVINCIA Y DEPARTAMENTO DE LAMBAYEQUE</t>
  </si>
  <si>
    <t>CONSTRUCCION DEL INTERCAMBIO VIAL SALAVERRY</t>
  </si>
  <si>
    <t>MEJORAMIENTO DEL BORDE COSTERO DE LOS BALNEARIOS DE LAS DELICIAS, BUENOS AIRES Y HUANCHACO</t>
  </si>
  <si>
    <t>MEJORAMIENTO DEL SERVICIO DE TRANSITABILIDAD EN LOS TRAMOS RECUAYCITO - CARRETERA LUCMA, RECUAYCITO - CARRETERA A HUARANCHAL; CRUCE A LUCMA - RECUAYCITO, DISTRITO DE LUCMA, PROVINCIA DE GRAN CHIMU - LA LIBERTAD</t>
  </si>
  <si>
    <t>MP DE VIRU</t>
  </si>
  <si>
    <t>CONSTRUCCION DE INFRAESTRUCTURA VIAL EN LOS SECTORES EL CARMELO Y LOS LAURELES DEL  C.P EL CARMELO, PROVINCIA DE VIRU - LA LIBERTAD</t>
  </si>
  <si>
    <t>MEJORAMIENTO DEL ESTADIO MUNICIPAL SAN LUIS, PROVINCIA DE VIRU - LA LIBERTAD</t>
  </si>
  <si>
    <t>MEJORAMIENTO DEL SERVICIO DE SEGURIDAD CIUDADANA  EN LA CIUDAD DE TRUJILLO, DISTRITO DE TRUJILLO, PROVINCIA DE TRUJILLO - LA LIBERTAD</t>
  </si>
  <si>
    <t>MEJORAMIENTO DEL SERVICIO EDUCATIVO DEL NIVEL SECUNDARIO  EN LA I.E. CECAT MARCIAL ACHARAN, PROVINCIA DE TRUJILLO - LA LIBERTAD</t>
  </si>
  <si>
    <t>MEJORAMIENTO DEL SERVICIO DE TRANSITABILIDAD POR LA AV. NICOLAS DE PIEROLA TRAMO CALLE J. F. HANDEL - AV. METROPOLITANA, DISTRITO DE TRUJILLO, PROVINCIA DE TRUJILLO - LA LIBERTAD</t>
  </si>
  <si>
    <t>MP DE SANTIAGO DE CHUCO</t>
  </si>
  <si>
    <t>MEJORAMIENTO Y AMPLIACION DEL PALACIO MUNICIPAL DE LA MUNICIPALIDAD PROVINCIAL DE SANTIAGO DE CHUCO, DISTRITO Y, PROVINCIA DE SANTIAGO DE CHUCO - LA LIBERTAD</t>
  </si>
  <si>
    <t>MEJORAMIENTO DEL SERVICIO EDUCATIVO DE LOS NIVELES PRIMARIA Y SECUNDARIA DE LAS IE N 81917 DE COLLAYGUIDA, N 80586 DE SANTA ROSA, N 80071 DE MUNGURRAL, N 80579 DE LAS DELICIAS, N 80435 DE OSAYGUE Y N 81919 DE HERECRE, DEL DISTRITO DE SANTIAGO DE CHUCO, PROVINCIA DE SANTIAGO DE CHUCO - LA LIBERTAD</t>
  </si>
  <si>
    <t>MEJORAMIENTO DEL SERVICIO DE AGUA PARA RIEGO PUSHAVARA LA LAMBALL EN LOS CASERIOS DE MONCHUGO, CACHUBAMBA Y CHAGABALL, DISTRITO DE SANTIAGO DE CHUCO, PROVINCIA DE SANTIAGO DE CHUCO - LA LIBERTAD</t>
  </si>
  <si>
    <t>MP DE SANCHEZ CARRION</t>
  </si>
  <si>
    <t>MEJORAMIENTO DEL CAMINO VECINAL DESVIO DE MARKAHUAMACHUCO - SANAGORAN - DISTRITO DE HUAMACHUCO Y SANAGORAN - PROVINCIA DE SANCHEZ CARRION - LA LIBERTAD</t>
  </si>
  <si>
    <t xml:space="preserve">MP DE PATAZ </t>
  </si>
  <si>
    <t>INSTALACION DEL SERVICIO DE CANALIZACION DE LAS QUEBRADAS DE LA CIUDAD DE TAYABAMBA, PROVINCIA DE PATAZ - LA LIBERTAD</t>
  </si>
  <si>
    <t>MP DE PATAZ</t>
  </si>
  <si>
    <t>AMPLIACION, MEJORAMIENTO DE LOS SERVICIOS EDUCATIVOS DE EDUCACION SECUNDARIA EN LA I.E. SANTO TORIBIO DISTRITO DE TAYABAMBA, PROVINCIA DE PATAZ - LA LIBERTAD</t>
  </si>
  <si>
    <t>MEJORAMIENTO DEL SERVICIO DE TRANSITABILIDAD VEHICULAR Y PEATONAL EN EL  DISTRITO DE URPAY, PROVINCIA DE PATAZ - LA LIBERTAD</t>
  </si>
  <si>
    <t>MP DE PACASMAYO</t>
  </si>
  <si>
    <t>MEJORAMIENTO DEL SERVICIO DE TRANSITABILIDAD EN EL CENTRO HISTORICO DE LA LOCALIDAD DE SAN PEDRO DE LLOC, DISTRITO DE SAN PEDRO DE LLOC, PROVINCIA DE PACASMAYO - LA LIBERTAD</t>
  </si>
  <si>
    <t>MEJORAMIENTO DEL SERVICIO DE TRANSITABILIDAD DE LA AVENIDA RAMON ARGOMEDO DE LA CIUDAD DE OTUZCO, DISTRITO DE OTUZCO, PROVINCIA DE OTUZCO - LA LIBERTAD</t>
  </si>
  <si>
    <t>MEJORAMIENTO DEL SERVICIO EDUCATIVO EN LAS II.EE. N 80291-BELLAVISTA, N 80302-CASMICHE, N 80287-MONTE DE ARMAS BAJO, N 80289-MAGDALENA DE PURRUCHAGA, N 80954 - CIENEGO GRANDE EN EL DISTRITO DE OTUZCO, PROVINCIA DE OTUZCO - LA LIBERTAD</t>
  </si>
  <si>
    <t>MP DE JULCAN</t>
  </si>
  <si>
    <t>MEJORAMIENTO, REHABILITACION DEL CAMINO VECINAL SICCHAL-HUAGAL-BARRO NEGRO-CHINCHIMBARA-UNIGAMBAL-HUASOCHUGO, PROVINCIA DE JULCAN - LA LIBERTAD</t>
  </si>
  <si>
    <t>CREACION DEL SERVICIO DE AGUA PARA RIEGO MEDIANTE EL REPRESAMIENTO EN EL SECTOR LOS CORREDORES DEL CASERIO HUARAPATA, DISTRITO DE CALAMARCA, PROVINCIA DE JULCAN - LA LIBERTAD</t>
  </si>
  <si>
    <t>MP DE BOLIVAR</t>
  </si>
  <si>
    <t>MEJORAMIENTO DEL SERVICIO EDUCATIVO DE LOS NIVELES INICIAL, PRIMARIO Y SECUNDARIO DE LAS INSTITUCIONES EDUCATIVAS DE LOS CASERIOS SUNDIA Y CHUÑUEN, DISTRITO BOLÍVAR, PROVINCIA DE BOLIVAR - LA LIBERTAD</t>
  </si>
  <si>
    <t>MEJORAMIENTO Y AMPLIACION DE LOS SERVICIOS TURISTICOS PUBLICOS DEL BALNEARIO DE HUANCHACO, DISTRITO DE HUANCHACO - TRUJILLO - LA LIBERTAD</t>
  </si>
  <si>
    <t>MEJORAMIENTO DE LOS SERVICIOS DE SEGURIDAD CIUDADANA EN VICTOR LARCO HERRERA, DISTRITO DE VICTOR LARCO HERRERA - TRUJILLO - LA LIBERTAD</t>
  </si>
  <si>
    <t>MEJORAMIENTO, AMPLIACION DEL SERVICIO EDUCATIVO PRIMARIO, SECUNDARIO EN LA I.E.80891 AUGUSTO ALVA ASCURRA DEL SECTOR LIBERACION SOCIAL, DISTRITO DE VICTOR LARCO HERRERA - TRUJILLO - LA LIBERTAD</t>
  </si>
  <si>
    <t>MD DE USQUIL</t>
  </si>
  <si>
    <t>MEJORAMIENTO DE LOS SERVICIOS EDUCATIVOS DEL NIVEL INICIAL Y PRIMARIA DE LOS CASERIOS DE SANTA CECILIA, SAHUACHIQUE,CHUNGUIT,HUARISH,CHACLAPAMPA Y EL PROGRESO EN ZONA RURAL, DISTRITO DE USQUIL - OTUZCO - LA LIBERTAD</t>
  </si>
  <si>
    <t>MD DE SARTIMBAMBA</t>
  </si>
  <si>
    <t>CREACION DEL CAMINO VECINAL ENTRE EL CASERIO HUANGALE - CASERIO LLANCO - SECTOR SHINGATE - CASERIO LLAUPUY, DISTRITO DE SARTIMBAMBA - SANCHEZ CARRION - LA LIBERTAD</t>
  </si>
  <si>
    <t>MD DE SARIN</t>
  </si>
  <si>
    <t>MEJORAMIENTO DEL CAMINO VECINAL SARIN - LA TRANCA - CEBADAPAMPA - CANDOVAL - TINGLIS - COCHAS, DISTRITO DE SARIN - SANCHEZ CARRION - LA LIBERTAD</t>
  </si>
  <si>
    <t>MEJORAMIENTO Y AMPLIACION DEL SERVICIO DE ENERGIA ELECTRICA RURAL MEDIANTE SISTEMA CONVENCIONAL EN LOS CASERIOS DE LOS CENTROS POBLADOS, SANAGORAN CENTRO , CHUYUGUAL , VENTANAS Y HUALASGOSDAY, DISTRITO DE SANAGORAN - SANCHEZ CARRION - LA LIBERTAD</t>
  </si>
  <si>
    <t>MD DE QUIRUVILCA</t>
  </si>
  <si>
    <t>INSTALACION DEL SISTEMA DE REGULACIÓN HÍDRICA PARA EL CASERÍO BADO, DISTRITO DE QUIRUVILCA - SANTIAGO DE CHUCO - LA LIBERTAD</t>
  </si>
  <si>
    <t>MD DE PARCOY</t>
  </si>
  <si>
    <t>CREACION DEL SERVICIO DE AGUA DEL SISTEMA DE RIEGO EL OBISPO EN LOS ANEXOS HUAYLLAPA, QUEROS, BUENA VISTA, UCHUCUAYO, VAQUERIA Y COLLONA, DISTRITO DE PARCOY - PATAZ - LA LIBERTAD</t>
  </si>
  <si>
    <t>MD DE PAIJAN</t>
  </si>
  <si>
    <t>AMPLIACION Y MEJORAMIENTO DE LOS SERVICIOS DEPORTIVOS  DEL ESTADIO MUNICIPAL, DISTRITO DE PAIJAN - ASCOPE - LA LIBERTAD</t>
  </si>
  <si>
    <t>MD DE PACASMAYO</t>
  </si>
  <si>
    <t>MEJORAMIENTO DE LOS SERVICIOS TURÍSTICOS DEL MUELLE PACASMAYO, DISTRITO DE PACASMAYO, PROVINCIA DE PACASMAYO - LA LIBERTAD</t>
  </si>
  <si>
    <t>MD DE PACANGA</t>
  </si>
  <si>
    <t>MEJORAMIENTO DE LOS SERVICIOS DE EDUCACION PRIMARIA Y SECUNDARIA DE LA I.E. 80403, CRISTO REY DE LA LOCALIDAD DE PACANGUILLA, DISTRITO DE PACANGA - CHEPEN - LA LIBERTAD</t>
  </si>
  <si>
    <t>MD DE JEQUETEPEQUE</t>
  </si>
  <si>
    <t>MEJORAMIENTO DE LA CARRETERA L513 EMP. PE-1N PACASMAYO - JEQUETEPEQUE Y CAMINO VECINAL R019 EMP. L513 JEQUETEPEQUE - SANTA MARTHA, DISTRITO DE JEQUETEPEQUE - PACASMAYO - LA LIBERTAD</t>
  </si>
  <si>
    <t>MEJORAMIENTO DEL   SERVICIO  DE PROTECCION CONTRA INUNDACIONES DEL  CONTROL, CONDUCCIÓN, ESCURRIMIENTO  Y EVACUACIÓN HIDRÁULICA ANTE LAS AVENIDAS  EXTRAORDINARIAS  EN LA QUEBRADA SAN IDELFONSO EN LOS SECTORES RIO SECO, BARRIO 5 , BARRIO 3 Y MAMPUESTO BARRIO 2, DISTRITO DE EL PORVENIR - TRUJILLO - LA LIBERTAD</t>
  </si>
  <si>
    <t>MEJORAMIENTO Y AMPLIACIÓN DE LOS SERVICIOS EDUCATIVOS EN LA I.E. N 81765 SIMON LOZANO, MZ.L LT.1, AA.HH. NUEVO FLORENCIA 3, DISTRITO DE EL PORVENIR - TRUJILLO - LA LIBERTAD</t>
  </si>
  <si>
    <t>MEJORAMIENTO DE LOS SERVICIOS EDUCATIVOS EN LOS NIVELES INICIAL Y PRIMARIA DE LAS I.E. 81934 CUSIPAMPA, IE. 80188 ZANCOBAMBA, I.E.80186 YAMAN Y LA I.E. 82023 EL CONVENTO EN LA ZONA RURAL, DISTRITO DE CHUGAY - SANCHEZ CARRION - LA LIBERTAD</t>
  </si>
  <si>
    <t>MD DE CHAO</t>
  </si>
  <si>
    <t>MEJORAMIENTO DEL SERVICIO DE EDUCACION DE LA I.E. N 80092 CARLOS WIESSE DE LA LOCALIDAD DE CHAO, DISTRITO DE CHAO - VIRU - LA LIBERTAD</t>
  </si>
  <si>
    <t>MD DE CALAMARCA</t>
  </si>
  <si>
    <t>CREACION DEL SERVICIO DE AGUA POTABLE Y DISPOSICION DE EXCRETAS SANITARIAS EN LOS CASERIOS BELLAVISTA, LOS LLOQUES, LOS OLIVOS, CESAR VALLEJO Y  CINRACANRA DEL DISTRITO DE CALAMARCA, PROVINCIA DE JULCAN - LA LIBERTAD</t>
  </si>
  <si>
    <t>MD DE BAMBAMARCA</t>
  </si>
  <si>
    <t>CREACION DE LA TROCHA CARROZABLE  CALEMAR-BELEN DE SIONERA-TRIGOBAMBA, DISTRITO DE BAMBAMARCA - BOLIVAR - LA LIBERTAD</t>
  </si>
  <si>
    <t>INSTALACION DE LOS SERVICIOS DE PROTECCION CONTRA INUNDACIONES, MARGEN IZQUIERDA DEL RIO CHICAMA DEL SECTOR VOLADERO A LA TOMA CHICAMITA (PROGRESIVA 0+000 - 10+093), DISTRITO DE CHICAMA, PROVINCIA DE  ASCOPE - LA LIBERTAD</t>
  </si>
  <si>
    <t>MEJORAMIENTO DEL SERVICIO EDUCATIVO DE LAS INSTITUCIÓNES EDUCATIVAS DE EDUCACION BASICA REGULAR DE NIVEL INICIAL, PRIMARIA Y SECUNDARIA DE LOS DISTRITOS DE CASCAS, LUCMA Y SAYAPULLO - GRAN CHIMÚ - LA LIBERTAD</t>
  </si>
  <si>
    <t>MEJORAMIENTO DE LOS SERVICIOS DE AGUA PARA RIEGO EN LOS DISTRITOS DE HUARANCHAL - PROVINCIA DE OTUZCO; CHICAMA - PROVINCIA DE ASCOPE; LUCMA, MARMOT, SAYAPULLO Y CASCAS - PROVINCIA DE GRAN CHIMÚ, EN EL DEPARTAMENTO DE LA LIBERTAD</t>
  </si>
  <si>
    <t>CONSTRUCCION E IMPLEMENTACION DEL CENTRO CULTURAL DE LA REGION  LA LIBERTAD</t>
  </si>
  <si>
    <t>FORTALECIMIENTO INSTITUCIONAL DEL GOBIERNO REGIONAL LA LIBERTAD</t>
  </si>
  <si>
    <t>CONSTRUCCIÓN Y MEJORAMIENTO DE LA VÍA DE EVITAMIENTO DE HUANCAYO</t>
  </si>
  <si>
    <t>MEJORAMIENTO Y REHABILITACION DE LA CARRETERA PILCOMAYO (EMP.  PE - 3S) - CHUPACA .</t>
  </si>
  <si>
    <t>REEMPLAZO DE 17 PUENTES EN LOS CORREDORES VIALES NACIONALES RUTA PE-22B: DV. TARMA - PTE. REITHER, RUTA PE-5S: PTE. REITHER - DV. SATIPO, RUTA PE-3S B: PTE. STUART - CHUPURO - HUAYUCACHI</t>
  </si>
  <si>
    <t>MEJORAMIENTO DE PISTAS, VEREDAS Y TRATAMIENTO PAISAJISTICO DEL SECTOR 1 Y 2 DEL CENTRO POBLADO DE HUAYNACANCHA, DISTRITO DE LA OROYA, PROVINCIA DE YAULI - JUNIN</t>
  </si>
  <si>
    <t>MEJORAMIENTO DEL SERVICIO DE EDUCACIÓN SECUNDARIA EN LA I.E. JOSE CARLOS MARIATEGUI , DISTRITO DE LA OROYA, PROVINCIA DE YAULI - JUNIN</t>
  </si>
  <si>
    <t>MEJORAMIENTO, REHABILITACION DE CARRETERA TRAMO: CC.PP. ALTO SANTO DOMINGO - CHAMIRIARI DISTRITO DE RIO NEGRO, PROVINCIA DE SATIPO - JUNIN</t>
  </si>
  <si>
    <t>INSTALACION DEL SERVICIO DE AGUA POTABLE Y AMPLIACION DEL SERVICIO DE ALCANTARILLADO EN LA ZONA PERIFERICA DE LA CIUDAD DE SATIPO, DISTRITO DE SATIPO, PROVINCIA DE SATIPO - JUNIN</t>
  </si>
  <si>
    <t>MEJORAMIENTO, AMPLIACION DE LOS SERVICIOS DE LIMPIEZA PÚBLICA DE LOS DISTRITOS DE COVIRIALI, LLAYLLA, RIO NEGRO Y SATIPO, PROVINCIA DE SATIPO - JUNIN</t>
  </si>
  <si>
    <t>MEJORAMIENTO DE LOS SERVICIOS EDUCATIVOS EN LOS NIVELES INICIAL, PRIMARIA, Y SECUNDARIA DE LA INSTITUCIÓN  EDUCATIVA INTEGRADO JUAN MÁXIMO VILLAR DISTRITO DE JAUJA, PROVINCIA DE JAUJA - JUNIN</t>
  </si>
  <si>
    <t>AMPLIACION Y MEJORAMIENTO DE LA GESTIÓN INTEGRAL DE LOS RESIDUOS SOLIDOS EN LOS DISTRITOS DE JAUJA, SAUSA Y PANCÁN, PROVINCIA DE JAUJA - JUNIN</t>
  </si>
  <si>
    <t>MEJORAMIENTO DE LOS SERVICIOS TURÍSTICOS PÚBLICOS DEL CERRITO DE LA LIBERTAD DEL  DISTRITO DE HUANCAYO, PROVINCIA DE HUANCAYO - JUNIN</t>
  </si>
  <si>
    <t>MP DE CONCEPCION</t>
  </si>
  <si>
    <t>MEJORAMIENTO Y AMPLIACION DE LOS SERVICIOS DE AGUA POTABLE Y ALCANTARILLADO SANITARIO DEL SECTOR II DE LA CIUDAD DE CONCEPCIÓN, DISTRITO DE CONCEPCION, PROVINCIA DE CONCEPCION - JUNIN</t>
  </si>
  <si>
    <t>MEJORAMIENTO DEL SERVICIO DE AGUA PARA RIEGO DEL CANAL PRINCIPAL Y CANALES LATERALES, TRAMO PUENTE QUICHUAY - ULUN, ZONA AGRICOLA DE LA MARGEN IZQUIERDA DEL RIO ACHAMAYO, DISTRITO DE NUEVE DE JULIO Y CONCEPCIÓN, PROVINCIA DE CONCEPCION - JUNIN</t>
  </si>
  <si>
    <t>MP DE CHANCHAMAYO</t>
  </si>
  <si>
    <t>CREACION DE LOS SERVICIOS DE RECREACIÓN A TRAVÉS DE UN PARQUE TEMÁTICO EN LA CIUDAD DE LA MERCED, DISTRITO DE CHANCHAMAYO, PROVINCIA DE CHANCHAMAYO - JUNIN</t>
  </si>
  <si>
    <t>MD PAMPA HERMOSA</t>
  </si>
  <si>
    <t>MEJORAMIENTO DEL CAMINO VECINAL TRAMO: EMP. PE-24 A (MONTE OLIVO) - PAMPA MANDARINA, DISTRITO DE PAMPA HERMOSA - SATIPO - JUNIN</t>
  </si>
  <si>
    <t>MD DE YAULI</t>
  </si>
  <si>
    <t>CONSTRUCCION, MEJORAMIENTO DE LA CARRETERA YAULI - POMACOCHA -EMP. PE 22A PUENTE RIO BLANCO, DISTRITO DE YAULI - YAULI - JUNIN</t>
  </si>
  <si>
    <t>MD DE SUITUCANCHA</t>
  </si>
  <si>
    <t>INSTALACION DEL SERVICIO DE AGUA PARA RIEGO EN LAS VII ZONAS DEL DISTRITO DE SUITUCANCHA, PROVINCIA DE YAULI - JUNIN</t>
  </si>
  <si>
    <t>MD DE SINCOS</t>
  </si>
  <si>
    <t>MEJORAMIENTO Y AMPLIACIÓN DE LOS SERVICIOS DE AGUA POTABLE Y CREACION DEL SERVICIO DE ALCANTARILLADO SANITARIO EN LOS CENTROS POBLADOS DE SAN JUAN DE MIRAFLORES, LLACUARI Y YURACANCHA, DISTRITO DE SINCOS - JAUJA - JUNIN</t>
  </si>
  <si>
    <t>MD DE SICAYA</t>
  </si>
  <si>
    <t>CONSTRUCCION DEL   PUENTE   DE   INTEGRACIÓN    HANAN WANKA SOBRE EL RÍO MANTARO, DISTRITO DE SICAYA - HUANCAYO - JUNIN</t>
  </si>
  <si>
    <t>MEJORAMIENTO Y AMPLIACIÓN DEL SISTEMA DE RIEGO YANACOCHA, CON RIEGO TECNIFICADO EN LOS BARRIOS  DEL CENTRO DE SAPALLANGA, LA UNIÓN, SIMÓN BOLIVAR, MARISCAL CASTILLA, PARAJES, LUYCHUS, SAN ISIDRO, SAN PEDRO HUATA, CUNCAYO, DISTRITO DE SAPALLANGA - HUANCAYO - JUNIN</t>
  </si>
  <si>
    <t>MD DE SANTO DOMINGO DE ACOBAMBA</t>
  </si>
  <si>
    <t>CONSTRUCCION DE 32+469.53 KM. DE CARRETERA VECINAL DE 3RA CLASE, TRAMO CHAQUICOCHA- CARMEN ALTO DEL PARIAHUANCA Y SANTO DOMINGO, DISTRITO DE SANTO DOMINGO DE ACOBAMBA - HUANCAYO - JUNIN</t>
  </si>
  <si>
    <t>CREACION DEL TRATAMIENTO PAISAJÍSTICO DE LA AV. MIGUEL GRAU - AV. AREVALO TRAMO: SECTOR MARCAVALLE, VISTA ALEGRE, PRIMERA ZONA, SEGUNDA ZONA, MURUHUAY, TACARPANA SANTA ROSA DE SACCO Y EL TAMBO EN EL, DISTRITO DE SANTA ROSA DE SACCO - YAULI - JUNIN</t>
  </si>
  <si>
    <t>AMPLIACION, MEJORAMIENTO DE LA PAVIMENTACION DE CALLES DE LOS SECTORES TACARPANA, SEÑOR DE MURUHUAY, VILLASOL, MARIA CONCEPCION AGUILAR, LAS FLORES, CHUCCHIS ALTO, 9 DE OCTUBRE, TALLAPUQUIO Y CANTA GALLO DEL, DISTRITO DE SANTA ROSA DE SACCO - YAULI - JUNIN</t>
  </si>
  <si>
    <t>MD DE SAN PEDRO DE CAJAS</t>
  </si>
  <si>
    <t>CREACION DE LA DEFENSA RIBEREÑA EN EL RIO COLLPA DEL DISTRITO DE SAN PEDRO DE CAJAS, PROVINCIA DE TARMA.  JUNIN</t>
  </si>
  <si>
    <t>MD DE SAN LUIS DE SHUARO</t>
  </si>
  <si>
    <t>MEJORAMIENTO DEL SERVICIO DE EDUCACION PRIMARIA EN LAS I.E. N 30756, N 30876, N 30916 Y EDUCACION SECUNDARIA EN LAS I. E. C.P.E.D. N 30756, N 30876 EN LOS ANEXOS DE RIO SECO, YAPAZ ALTO Y PUENTE CAPELO DEL , PROVINCIA DE CHANCHAMAYO - JUNIN</t>
  </si>
  <si>
    <t>MD DE SAN AGUSTIN</t>
  </si>
  <si>
    <t>MEJORAMIENTO DE LOS SERVICIOS DE EDUCACIÓN SECUNDARIA EN LA I.E. SAN AGUSTÍN, DISTRITO DE SAN AGUSTIN - HUANCAYO - JUNIN</t>
  </si>
  <si>
    <t>MEJORAMIENTO DEL CAMINO VECINAL  DIV TRAMO KM 03 CARRETERA AOTI/NAPATI - PAMPA MERCADO - FLOR DE MARIA - CASAVECHE - CUMBRE LANDEO, DISTRITO DE RIO TAMBO - SATIPO - JUNIN</t>
  </si>
  <si>
    <t>MEJORAMIENTO DEL CAMINO VECINAL TRAMO DIV. KM 06 CARRETERA AOTI-NAPATI - SAN JUAN DE KIHATE - PALMERAS - DIV. CATARUCHARI, DISTRITO DE RIO TAMBO - SATIPO - JUNIN</t>
  </si>
  <si>
    <t>MEJORAMIENTO DE LOS SERVICIOS DE EDUCACIÓN INICIAL  EN 07 COMUNIDADES DE LA CUENCA DEL PERENÉ, DISTRITO DE RIO TAMBO - SATIPO - JUNIN</t>
  </si>
  <si>
    <t>MEJORAMIENTO DE LOS SERVICIOS DE EDUCACION INICIAL  EN 07 COMUNIDADES DEL VALLE SANTA CRUZ, DISTRITO DE RIO TAMBO - SATIPO - JUNIN</t>
  </si>
  <si>
    <t>MEJORAMIENTO Y AMPLIACIÓN DEL SERVICIO DE AGUA POTABLE Y SANEAMIENTO DE LOS CENTROS POBLADOS DE JAJACHACA, CHULEC Y TAMBILLO, DISTRITO DE RICRAN - JAUJA - JUNIN</t>
  </si>
  <si>
    <t>MD DE POMACANCHA</t>
  </si>
  <si>
    <t>MEJORAMIENTO DE LOS SERVICIOS DE EDUCACIÓN DE NIVEL INICIAL, PRIMARIA Y SECUNDARIA, EN LAS INSTITUCIONES EDUCATIVAS CARLOS TOMAS OTERO HART, ANDRÉS AVELINO CÁCERES N 30468, 30467 BLAS FILOMENO RIVERA, N 30938, N 31921, DISTRITO DE POMACANCHA - JAUJA - JUNIN</t>
  </si>
  <si>
    <t>MD DE PILCOMAYO</t>
  </si>
  <si>
    <t>MEJORAMIENTO Y AMPLIACION DEL SERVICIO EDUCATIVO DEL NIVEL PRIMARIA  DE  LAS I.E. N 30090,30091, 30117 DEL, DISTRITO DE PILCOMAYO - HUANCAYO - JUNIN</t>
  </si>
  <si>
    <t>MEJORAMIENTO DEL CAMINO VECINAL PUENTE SHIMPITINANI  - HUANTININI -BELEN DE ANAPIARI, DISTRITO DE PICHANAQUI - CHANCHAMAYO - JUNIN</t>
  </si>
  <si>
    <t>MEJORAMIENTO DEL CAMINO VECINAL  REPARTICION VILLA SANTA MARIA - C.P. ALTO SAN MIGUEL DE AUTIKI - ACCESO REPARTICION ALTO SAN JUAN DE KOKARI, DISTRITO DE PICHANAQUI - CHANCHAMAYO - JUNIN</t>
  </si>
  <si>
    <t>MEJORAMIENTO DEL SERVICIO DE TRANSITABILIDAD DEL CAMINO VECINAL C.P. AMAUTA - C.P. HUAYRAPAMPA - C.P. PALMAS IPOKI, ACCESO C.P. CENTRO SHORI, DISTRITO DE PICHANAQUI - CHANCHAMAYO - JUNIN</t>
  </si>
  <si>
    <t>MEJORAMIENTO Y AMPLIACION DE LOS SERVICIOS DE AGUA POTABLE Y ALCANTARILLADO SANITARIO EN LOS AA.HH. CIUDAD UNIVERSITARIA, AA. HH. CIUDAD UNIVERSITARIA II ETAPA, C.P. VILLA ASHANINGA, AA.VV.  RESIDENCIAL EMANUEL Y C.P. PUERTO HUACHIRIKI, DISTRITO DE PICHANAQUI - CHANCHAMAYO - JUNIN</t>
  </si>
  <si>
    <t>INSTALACION DE LOS SERVICIOS DE PROTECCION CONTRA INUNDACIÓN, DESDE LA AA.VV. PLAYA PESCADOR - VALLE NINABAMBA, UBICADA A LA MARGEN DERECHA DEL RIO PERENE, DISTRITO DE PICHANAQUI - CHANCHAMAYO - JUNIN</t>
  </si>
  <si>
    <t>MEJORAMIENTO DEL SERVICIO EDUCATIVO EN EL NIVEL PRIMARIO DE LAS INSTITUCIONES EDUCATIVAS N 30965; N 30961; N 31478; N30001-260 Y N 31658, DISTRITO DE PICHANAQUI - CHANCHAMAYO - JUNIN</t>
  </si>
  <si>
    <t>MEJORAMIENTO DEL CAMINO VECINAL PUENTE IPOKI - LAS PALMAS - COLONIA HUANCA, DISTRITO DE PICHANAQUI - CHANCHAMAYO - JUNIN</t>
  </si>
  <si>
    <t>MD DE PERENE</t>
  </si>
  <si>
    <t>MEJORAMIENTO DE CAMINO VECINAL PUERTO YURINAKI - PUERTO CHIRANI, DISTRITO DE PERENE - CHANCHAMAYO - JUNIN</t>
  </si>
  <si>
    <t>MEJORAMIENTO, AMPLIACION DE LOS SERVICIOS DE AGUA POTABLE Y DESAGUE DEL CENTRO POBLADO DE UNION PERENE, DISTRITO DE PERENE - CHANCHAMAYO - JUNIN</t>
  </si>
  <si>
    <t>MEJORAMIENTO DE LAS CALLES INDUSTRIAL, ENE, MARISCAL CASTILLA, JUAN SANTOS ANTAHUALPA, PANGOA, 30 DE AGOSTO, ANDRÉS MENDOZA, LOS ÁNGELES, FRAY CANTELA, MÁXIMO, JOSÉ SHORA, NOMATZIGUENGA, SAN RAMÓN, DEL CENTRO POBLADO SAN RAMÓN DE PANGOA, DISTRITO DE PANGOA - SATIPO - JUNIN</t>
  </si>
  <si>
    <t>MEJORAMIENTO DEL SERVICIO EDUCATIVOS DE LA INSTITUCIÓN EDUCATIVA SECUNDARIA SAN MARTIN, DISTRITO DE PANGOA - SATIPO - JUNIN</t>
  </si>
  <si>
    <t>MEJORAMIENTO Y AMPLIACION DEL SERVICIO EDUCATIVO DE LAS INSTITUCIONES EDUCATIVAS DEL NIVEL SECUNDARIO DE  PUERTO ANAPATI, TRES UNIDOS DE MATERENI Y POTSOTENI-VRAEM, DISTRITO DE PANGOA - SATIPO - JUNIN</t>
  </si>
  <si>
    <t>INSTALACION DE LOS SERVICIOS DE AGUA POTABLE Y SANEAMIENTO DEL CENTRO POBLADO BOCA SONARO A PUERTO PORVENIR EN LA CUENCA DEL RIO ENE - VRAEM, DISTRITO DE PANGOA - SATIPO - JUNIN</t>
  </si>
  <si>
    <t>INSTALACIÓN DE LOS SERVICIOS TURÍSTICOS PÚBLICOS EN LA LAGUNA DE PACA EN LOS DISTRITOS DE PACA, PANCAN Y SAN PEDRO DE CHUNAN, DE LA MANCOMUNIDAD MUNICIPAL DEL YACUS, PROVINCIA JAUJA - JUNIN</t>
  </si>
  <si>
    <t>MD DE MAZAMARI</t>
  </si>
  <si>
    <t>MEJORAMIENTO Y AMPLIACION DEL SERVICIO DE AGUA POTABLE Y CREACION DEL SERVICIO DE SANEAMIENTO DE LOS CENTROS POBLADOS LAS PALMERAS DEL EDEN, VILLA PROGRESO, 2 DE MAYO, SOL DE ORO Y DE LA COMUNIDAD NATIVA PUEBLO NUEVO MAZAMARI, DISTRITO DE MAZAMARI - SATIPO - JUNIN</t>
  </si>
  <si>
    <t>AMPLIACION DE LA CAPACIDAD OPERATIVA PARA LA ATENCIÓN DE EMERGENCIAS E INTERVENCIONES VIALES, DE LA  GERENCIA DE DESARROLLO URBANO Y RURAL DE LA MUNICIPALIDAD DISTRITAL DE MAZAMARI , DISTRITO DE MAZAMARI - SATIPO - JUNIN</t>
  </si>
  <si>
    <t>MD DE MARISCAL CASTILLA</t>
  </si>
  <si>
    <t>CREACION DEL SERVICIO DE AGUA PARA RIEGO EN EL ANEXO DE PUCARA, C.P. SAN MARTÍN DE PORRAS MAMAC Y C.P. SAN JOSÉ DE CHALLHUA, DISTRITO DE MARISCAL CASTILLA - CONCEPCION - JUNIN</t>
  </si>
  <si>
    <t>MD DE HUANCAN</t>
  </si>
  <si>
    <t>AMPLIACION, MEJORAMIENTO DEL SISTEMA DE AGUA POTABLE, ALCANTARILLADO E INSTALACION DE PLANTA DE TRATAMIENTO DE AGUAS RESIDUALES DEL, DISTRITO DE HUANCAN - HUANCAYO - JUNIN</t>
  </si>
  <si>
    <t>AMPLIACION, MEJORAMIENTO DE LA CAPACIDAD RESOLUTIVA DEL ESTABLECIMIENTO DE SALUD DEL DISTRITO DE HUANCAN - HUANCAYO - JUNIN</t>
  </si>
  <si>
    <t>MD DE HUACHAC</t>
  </si>
  <si>
    <t>MEJORAMIENTO DE LA CARRETERA TRAMO CHUPACA (PUENTE SAN JUAN) - DIST. DE HUACHAC Y MANZANARES; INTERCONEXION ENTRE LAS PROV. DE CHUPACA Y CONCEPCIÓN ,, DISTRITO DE HUACHAC - CHUPACA - JUNIN</t>
  </si>
  <si>
    <t>CREACION DEL INTERCAMBIO VIAL, ENTRE LA AV. EVITAMIENTO Y LA AV. MARISCAL CASTILLA DEL, DISTRITO DE EL TAMBO - HUANCAYO - JUNIN</t>
  </si>
  <si>
    <t>MEJORAMIENTO DEL SERVICIO DE AGUA POTABLE EN LOS ANEXOS DE HUALAHOYO Y ANCALAYO E INSTALACION DEL SERVICIO DE ALCANTARILLADO EN LOS ANEXOS DE HUALAHOYO, ANCALAYO, PACCHA Y COCHAS GRANDE DEL, DISTRITO DE EL TAMBO - HUANCAYO - JUNIN</t>
  </si>
  <si>
    <t>MD DE CURICACA</t>
  </si>
  <si>
    <t>MEJORAMIENTO Y AMPLIACIÓN DE LA TROCHA CARROZABLE DE LOS BARRIO PROGRESO, SHAOSHINA, MINAJASHA, LA MADERA, ROCHACC HUAJANA, YALAJLUMI, UCHPASH, LAGUNA ARICOCHA, HUACRACOCHA, POMACANCHA, PUTJA, CURUJO, CHUCCHUQUILCA, JANJAILLO, DISTRITO DE CURICACA - JAUJA - JUNIN</t>
  </si>
  <si>
    <t>MD DE COCHAS</t>
  </si>
  <si>
    <t>CONSTRUCCION DE LA CARRETERA YANACOCHA, AVIONPAMPA, SAN ISIDRO, HUAYLLAMARCA, UCHUBAMBA DE LOS DISTRITOS DE  MONOBAMBA, DISTRITO DE COCHAS - CONCEPCION - JUNIN</t>
  </si>
  <si>
    <t>MD DE CHONGOS ALTO</t>
  </si>
  <si>
    <t>MEJORAMIENTO DEL SERVICIO DE AGUA DEL SISTEMA DE RIEGO DEL CANAL CANIPACO Y CANAL 400 EN LAS LOCALIDADES DE CHONGOS ALTO, PALMAYOCC, LLAMAPSILLON Y PALACO, DISTRITO DE CHONGOS ALTO - HUANCAYO - JUNIN</t>
  </si>
  <si>
    <t>MD DE ANDAMARCA</t>
  </si>
  <si>
    <t>MEJORAMIENTO Y APERTURA DE LA CARRETERA TRAMO PUNCCO - PUGÑA GRANDE -ALLPA CALABAZA PAMPA HERMOSA, DISTRITO DE ANDAMARCA - CONCEPCION - JUNIN</t>
  </si>
  <si>
    <t>MEJORAMIENTO Y AMPLIACIÓN DEL SISTEMA DE AGUA POTABLE Y ALCANTARILLADO DE LA MERCED - DISTRITO DE CHANCHAMAYO- JUNÍN</t>
  </si>
  <si>
    <t>MEJORAMIENTO DE LOS SERVICIOS DE SALUD DEL HOSPITAL DE APOYO PICHANAKI ,DISTRITO PICHANAKI,PROVINCIA CHANCHAMAYO, REGION JUNIN</t>
  </si>
  <si>
    <t>MEJORAMIENTO DE LA CARRETERA DEPARTAMENTAL JU - 108 TRAMO: PALIAN - VILCACOTO - ACOPALCA - ABRA HUAYTAPALLANA - PARIAHUANCA, PROVINCIA DE HUANCAYO, DEPARTAMENTO JUNIN.</t>
  </si>
  <si>
    <t>MEJORAMIENTO INTEGRAL DE LA INFRAESTRUCTURA DEPORTIVA DEL ESTADIO HUANCAYO, PROVINCIA Y DISTRITO DE HUANCAYO, JUNIN</t>
  </si>
  <si>
    <t>INSTALACION DE BANDA ANCHA PARA LA CONECTIVIDAD INTEGRAL Y DESARROLLO SOCIAL DE LA REGION JUNIN</t>
  </si>
  <si>
    <t>CONSTRUCCION DE LA AUTOPISTA CHINCHA - ICA TRAMO KM 188+000 - KM 283+609</t>
  </si>
  <si>
    <t>MP DE PISCO</t>
  </si>
  <si>
    <t>CREACION DE LOS SERVICIOS DEPORTIVOS, RECREATIVOS Y CULTURALES EN EL PARQUE ZONAL DEL DISTRITO DE PISCO, PROVINCIA DE PISCO - ICA</t>
  </si>
  <si>
    <t>MEJORAMIENTO Y AMPLIACION DEL SERVICIO DE SEGURIDAD CIUDADANA DE LA, PROVINCIA DE PISCO - ICA</t>
  </si>
  <si>
    <t>MP DE NASCA</t>
  </si>
  <si>
    <t>CREACION DEL SERVICIO DEL TERMINAL TERRESTRE MUNICIPAL EN LA LOCALIDAD DE CAJUCA  DEL DISTRITO DE NASCA, PROVINCIA DE NAZCA - ICA</t>
  </si>
  <si>
    <t>CONSTRUCCION DE PISTAS Y VEREDAS EN EL CASERIO SAN MARTIN, EN LOS AA.HH. TEPRO ALTO, TEPRO ECOLOGICO Y ALBERTO FUJIMORI, PROVINCIA DE ICA - ICA</t>
  </si>
  <si>
    <t>CREACION DE LA CICLOVIA COMPRENDIDO ENTRE EL TRAMO AV. CUTERVO Y LA AV. HUACACHINA, DEL DISTRITO DE ICA, PROVINCIA DE ICA - ICA</t>
  </si>
  <si>
    <t>RECUPERACION DE LOS SERVICIOS CULTURALES RELIGIOSOS Y DE TRADICIÓN RELIGIOSA DEL SANTUARIO DEL SEÑOR DE LUREN  DEL DISTRITO DE ICA, PROVINCIA DE ICA - ICA</t>
  </si>
  <si>
    <t>MEJORAMIENTO, INSTALACION DEL SERVICIO DE AGUA POTABLE Y ALCANTARILLADO EN EL SECTOR DE LA TIERRA PROMETIDA DEL DISTRITO DE ICA, PROVINCIA DE ICA - ICA</t>
  </si>
  <si>
    <t>MEJORAMIENTO DEL COLISEO MUNICIPAL DEL DISTRITO DE ICA, PROVINCIA DE ICA - ICA</t>
  </si>
  <si>
    <t>MP DE CHINCHA</t>
  </si>
  <si>
    <t>MEJORAMIENTO DEL SERVICIO DE TRANSITABILIDAD VEHICULAR Y PEATONAL EN LAS CALLES MOISES FLORES, EL OLIVAR, ANDRES RAZURI, ARICA, NICOLAS DE PIEROLA, CHACHAPOYAS, FAUSTINO SANCHEZ CARRION, MARISCAL CASTILLA, DIEGO DE ALMAGRO, MARISCAL SUCRE, FRANCISCO PIZARRO, CAQUETA Y PASAJES ANEXOS EN EL SECTOR COMERCIO DEL DISTRITO DE CHINCHA ALTA, PROVINCIA DE CHINCHA - ICA</t>
  </si>
  <si>
    <t>MEJORAMIENTO DEL SERVICIO DE TRANSITABILIDAD VEHICULAR, PEATONAL Y ORNATO  EN LAS AVENIDAS SAN IDELFONSO, LA VICTORIA, ARENALES, PROLONGACION LUIS MASSARO Y PASAJES ALEDAÑOS DEL DISTRITO DE CHINCHA ALTA, PROVINCIA DE CHINCHA - ICA</t>
  </si>
  <si>
    <t>MD DE YAUCA DEL ROSARIO</t>
  </si>
  <si>
    <t>MEJORAMIENTO Y AMPLIACIO.N DE LA CARRETERA RUTA IC 106 DESDE EL EMPALME IC 107 (DESVIO COCHARCAS HACIA TINGO), DISTRITO DE YAUCA DEL ROSARIO - ICA - ICA</t>
  </si>
  <si>
    <t>MD DE TINGUIÑA</t>
  </si>
  <si>
    <t>MEJORAMIENTO DEL SERVICIO EDUCATIVO DE LA I.E DANIEL MERINO RUIZ TINGUIÑA, DISTRITO DE LA TINGUINA - ICA - ICA</t>
  </si>
  <si>
    <t>MD DE SUBTANJALLA</t>
  </si>
  <si>
    <t>MEJORAMIENTO DE LA TRANSITABILIDAD VEHICULAR Y PEATONAL EN A.H. VIRGEN ASUNTA, A.H. 21 DE NOVIEMBRE, A.H. CARLOS RAMOS LOAYZA, A.H. PILAR ÑORES, A.H. BELLA VISTA, DISTRITO DE SUBTANJALLA - ICA - ICA</t>
  </si>
  <si>
    <t>MD DE SAN ANDRES</t>
  </si>
  <si>
    <t>CREACION DEL MALECON ECO TURISTICO AV. GENARO MEDRANO, DISTRITO DE SAN ANDRES - PISCO - ICA</t>
  </si>
  <si>
    <t>MD DE PARCONA</t>
  </si>
  <si>
    <t>MEJORAMIENTO DEL COMPLEJO MEGALITICO BOSQUE DE PIEDRAS LOS FRAILES, DISTRITO DE PARCONA - ICA - ICA</t>
  </si>
  <si>
    <t>INSTALACION DEL SISTEMA DE AGUA POTABLE Y ALCANTARILLADO EN EL AAHH RUTA DEL SOL, DISTRITO DE MARCONA - NAZCA - ICA</t>
  </si>
  <si>
    <t>MEJORAMIENTO INTEGRAL DE LOS SERVICIOS EDUCATIVOS EN LA I.E. RICARDO PALMA EN EL, DISTRITO DE MARCONA - NAZCA - ICA</t>
  </si>
  <si>
    <t>MD DE GROCIO PRADO</t>
  </si>
  <si>
    <t>MEJORAMIENTO DEL SERVICIO DE TRANSITABILIDAD VIAL DE LA CARRETERA VECINAL DESDE GROCIO PRADO HASTA EL CENTRO POBLADO BUENA VISTA DEL VALLE DE TOPARA, DISTRITO DE GROCIO PRADO - CHINCHA - ICA</t>
  </si>
  <si>
    <t>MD DE EL CARMEN</t>
  </si>
  <si>
    <t>MEJORAMIENTO DE LA TRANSITABILIDAD VEHICULAR Y PEATONAL DEL CC.PP SAN JOSE,UPIS SEÑOR DE LOS  MILAGROS Y ANEXOS, DISTRITO DE EL CARMEN - CHINCHA - ICA</t>
  </si>
  <si>
    <t>MD DE CHINCHA BAJA</t>
  </si>
  <si>
    <t>MEJORAMIENTO DEL SERVICIO DEPORTIVO EN EL ESTADIO SANTIAGO DE ALMAGRO EN EL, DISTRITO DE CHINCHA BAJA - CHINCHA - ICA</t>
  </si>
  <si>
    <t>CREACIÓN DEL SERVICIO EDUCATIVO ESPECIALIZADO PARA ALUMNOS DEL 2DO GRADO DE SECUNDARIA DE EDUCACIÓN BÁSICA REGULAR CON ALTO DESEMPEÑO ACADÉMICO DE LA REGION DE ICA</t>
  </si>
  <si>
    <t>MEJORAMIENTO Y AMPLIACION DEL SISTEMA DE TRATAMIENTO DE AGUAS RESIDUALES DE LA PLANTA CACHICHE-CIUDAD DE ICA</t>
  </si>
  <si>
    <t>AFIANZAMIENTO  HIDRICO   DE LA CUENCA DEL  RIO  GRANDE - SANTA CRUZ -PALPA</t>
  </si>
  <si>
    <t>INSTALACION DE BANDA ANCHA PARA LA CONECTIVIDAD INTEGRAL Y DESARROLLO SOCIAL DE LA REGION ICA</t>
  </si>
  <si>
    <t>MEJORAMIENTO Y AMPLIACION DE LOS SERVICIOS DE EXHIBICION, INTERPRETACION Y EXPOSICION EN EL MUSEO REGIONAL DE ICA DEPARTAMENTO DE ICA , PROVINCIA ICA, DISTRITO ICA</t>
  </si>
  <si>
    <t>UN AGRARIA DE LA SELVA</t>
  </si>
  <si>
    <t>MEJORAMIENTO Y AMPLIACION DE LOS SERVICIOS ACADEMICOS EN EL COMPLEJO CENTRAL DE LABORATORIOS DE LA UNIVERSIDAD NACIONAL AGRARIA DE LA SELVA</t>
  </si>
  <si>
    <t>MP DE YAROWILCA - CHAVINILLO</t>
  </si>
  <si>
    <t>CONSTRUCCION DEL CAMINO VECINAL TRAMOS: LA FLORIDA- PARIANCA- HUARIHUAYIN Y SIYAN - VILCABAMBA (L= 33.00 KM APROX.) DISTRITO DE  PAMPAMARCA Y OBAS, PROVINCIA DE YAROWILCA - HUANUCO</t>
  </si>
  <si>
    <t>CREACION DEL SERVICIO DE TRANSITABILIDAD DEL CAMINO VECINAL  CHUPAN - ULLUY - PARASHAPAMPA - CUSHPI - RONDOBAMBA; ULLUY - TUNAHUAYIN - VILLACASTILLA EN EL DISTRITO DE APARICIO  POMARES, PROVINCIA DE YAROWILCA - HUANUCO</t>
  </si>
  <si>
    <t>MEJORAMIENTO Y AMPLIACIÓN DEL SERVICIO DE AGUA POTABLE Y SANEAMIENTO DE LAS LOCALIDADES DE PARIAPAMPA, SAN JUAN, DOS AGUAS Y PILCO CANCHA, DEL DISTRITO DE CHAVINILLO, PROVINCIA DE YAROWILCA - HUANUCO</t>
  </si>
  <si>
    <t>MEJORAMIENTO DEL CAMINO VECINAL EMP PE-5N (EL DORADO) - CAMANTARMA - NUEVO AMANECER -CAÑAVERAL-DV. MIAMI (EMP PE- 5NA), LONGITUD 50+259.04 KM, DISTRITO DE YUYAPICHIS, PROVINCIA DE PUERTO INCA - HUANUCO</t>
  </si>
  <si>
    <t>MP DE PACHITEA</t>
  </si>
  <si>
    <t>CREACION DE PISTAS, VEREDAS Y DRENAJE PLUVIAL DE LA CIUDAD DE PANAO DISTRITO DE PANAO, PROVINCIA DE PACHITEA - HUANUCO</t>
  </si>
  <si>
    <t>MEJORAMIENTO DE LOS SERVICIOS EDUCATIVOS PARA FAVORECER EL LOGRO DE APRENDIZAJE DE LOS ALUMNOS DE LAS LOCALIDADES DE YAMOS Y ASAY, DEL DISTRITO DE HUACRACHUCO, PROVINCIA DE MARANON - HUANUCO</t>
  </si>
  <si>
    <t>CONSTRUCCION DEL CAMINO VECINAL  MOYANO - POZO RICO, MARGEN IZQUIERDO DEL RIO MONZON, DISTRITO DE RUPA RUPA, PROVINCIA DE LEONCIO PRADO - HUANUCO</t>
  </si>
  <si>
    <t>MP DE LAURICOCHA - JESUS</t>
  </si>
  <si>
    <t>CONSTRUCCION DEL CAMINO VECINAL TAMBOPATA - CRUZPUNTA - CARAN, DISTRITO DE JESUS, PROVINCIA DE LAURICOCHA - HUANUCO</t>
  </si>
  <si>
    <t>AMPLIACION, MEJORAMIENTO DE LOS SISTEMAS DE PRODUCCION DE AGUA POTABLE DE LOS DISTRITOS HUANUCO, AMARILIS Y PILLCOMARCA Y AMPLACION DE REDES DE AGUA POTABLE Y ALCANTARILLADO DE LAS ZONAS ALTAS DEL DISTRITO DE HUANUCO, PROVINCIA DE HUANUCO - HUANUCO</t>
  </si>
  <si>
    <t>CONSTRUCCION DE SISTEMA DE IRRIGACION RIO CONCHUMAYO MARGEN  DERECHA, PROVINCIA DE HUANUCO - HUANUCO</t>
  </si>
  <si>
    <t>MD DE YUYAPICHIS</t>
  </si>
  <si>
    <t>INSTALACION DEL SERVICIO DE ENERGIA ELECTRICA MEDIANTE SISTEMAS FOTOVOLTAICOS DOMICILIARIOS EN LOS CENTROS POBLADOS DEL, DISTRITO DE YUYAPICHIS - PUERTO INCA - HUANUCO</t>
  </si>
  <si>
    <t>MD DE TOMAY KICHWA</t>
  </si>
  <si>
    <t>MEJORAMIENTO DEL SISTEMA DE RIEGO DE LAS LOCALIDADES DE CUTIMARCA - ANDABAMBA, DISTRITO DE TOMAY KICHWA - AMBO - HUANUCO</t>
  </si>
  <si>
    <t>MD DE SINGA</t>
  </si>
  <si>
    <t>AMPLIACION Y MEJORAMIENTO DE LA OFERTA DE SERVICIOS EDUCATIVOS EN EL NIVEL INICIAL I.E 202 Y LA I.E INTEGRADA 32418 DE LA LOCALIDAD DE SAN JUAN DE VISCAS, DISTRITO DE SINGA - HUAMALIES - HUANUCO</t>
  </si>
  <si>
    <t>MD DE SANTA MARIA DEL VALLE</t>
  </si>
  <si>
    <t>CREACION DE LOS SERVICIOS DE TRANSITABILIDAD DE PAMPAMACHAY A PATAY RONDOS, DISTRITO DE SANTA MARIA DEL VALLE - HUANUCO - HUANUCO</t>
  </si>
  <si>
    <t>MEJORAMIENTO DEL CAMINO VECINAL TRAMO:  RIO BLANCO - TUCNA - ANAYPAMPA -USHARUMI- ESTANCIA PATA - CHARACC,  DEL DISTRITO DE SAN RAFAEL, PROVINCIA DE AMBO - HUÁNUCO, DISTRITO DE SAN RAFAEL - AMBO - HUANUCO</t>
  </si>
  <si>
    <t>MD DE SAN PEDRO DE CHAULAN</t>
  </si>
  <si>
    <t>MEJORAMIENTO DEL SERVICIO DE TRANSITABILIDAD TRAMO I CHAULAN-VISTA ALEGRE,TRAMO II  CHAULAN-ACHINCA,TRAMO III CHAULAN-PEJTA,TRAMO IV ROSAPAMPA-QUEROSH,TRAMO V CRUCE TUNASPAMPA-ATCUR,TRAMO VI PUENTE CUCUY- COLPANGA, DISTRITO DE SAN PEDRO DE CHAULAN - HUANUCO - HUANUCO</t>
  </si>
  <si>
    <t>MD DE RIPAN</t>
  </si>
  <si>
    <t>MEJORAMIENTO DE LOS SERVICIOS DE SALUD  DEL PUESTO DE SALUD DE RIPÁN, DISTRITO DE RIPAN - DOS DE MAYO - HUANUCO</t>
  </si>
  <si>
    <t>MD DE PILLCO MARCA</t>
  </si>
  <si>
    <t>MEJORAMIENTO DE LAS VIAS ALTERNAS DE LA AVENIDA UNIVERSITARIA DESDE PUENTE HUANCACHUPA AL BADEN DE CAYHUAYNA, DISTRITO DE PILLCO MARCA - HUANUCO - HUANUCO</t>
  </si>
  <si>
    <t>MD DE MOLINOS</t>
  </si>
  <si>
    <t>MEJORAMIENTO Y AMPLIACIÓN DE LOS SERVICIOS DE AGUA POTABLE, ALCANTARILLADO Y DISPOSICIÓN SANITARIA DE EXCRETAS DE LAS LOCALIDADES DE CHINCHAYCOCHA, PALMAPAMPA, CHUCHAOGOTO, ISHAURA, MARCAJANANDA Y USHUN, DISTRITO DE MOLINO - PACHITEA - HUANUCO</t>
  </si>
  <si>
    <t>AMPLIACION Y MEJORAMIENTO DE LOS SERVICIOS DE SALUD DE LOS PUESTOS DE SALUD DE PUCAJAGA, MANZANO Y JILLAULLA, DISTRITO DE MOLINO - PACHITEA - HUANUCO</t>
  </si>
  <si>
    <t>MD DE MARIAS</t>
  </si>
  <si>
    <t>MEJORAMIENTO Y AMPLIACIÓN DE LOS SERVICIOS DE SALUD EN LOS EE.SS DE MAYNAS Y TANTACOTO, DISTRITO DE MARIAS - DOS DE MAYO - HUANUCO</t>
  </si>
  <si>
    <t>MD DE MARIANO DAMASO BERAUN</t>
  </si>
  <si>
    <t>CONSTRUCCION DEL CAMINO VECINAL  SAN ANDRES-RIO SABALO GRANDE, NUEVA AMERICA-NUEVA ZELANDA, RIO TIGRE - AGUA BLANCA, DISTRITO DE MARIANO DAMASO BERAUN, PROVINCIA DE LEONCIO PRADO - HUANUCO</t>
  </si>
  <si>
    <t>MD DE DANIEL ALOMIA ROBLES</t>
  </si>
  <si>
    <t>CONSTRUCCION DEL PUENTE LA COLORADA - ALTO SAN JUAN LA COLORADA, DISTRITO DE DANIEL ALOMIA ROBLES - LEONCIO PRADO - HUANUCO</t>
  </si>
  <si>
    <t>AMPLIACION MEJORAMIENTO DE LOS SERVICIOS EDUCATIVOS DE LA IE N 33201 DE LA VICTORIA, IE N 32534 DE PORVENIR DE MARONA, IE N 32983 DE ALTO HUAYHUANTE E IE N 611 DE ALTO HUAYHUANTE, DISTRITO DE DANIEL ALOMIA ROBLES - LEONCIO PRADO - HUANUCO</t>
  </si>
  <si>
    <t>MD DE CRESPO Y CASTILLO</t>
  </si>
  <si>
    <t>CONSTRUCCION DEL PUENTE VEHICULAR SALVADOR SOBRE EL RIO HUALLAGA EN AUCAYACU, DISTRITO DE JOSE CRESPO Y CASTILLO - LEONCIO PRADO - HUANUCO</t>
  </si>
  <si>
    <t>MD DE CHURUBAMBA</t>
  </si>
  <si>
    <t>MEJORAMIENTO DE LOS SERVICIOS EDUCATIVOS DE LA INSTITUCIÓN EDUCATIVA INICIAL N 533 MADRE TEREZA DE CALCUTA E INSTITUCIÓN EDUCATIVA INTEGRADA N 32073 DE HUALMISH, DISTRITO DE CHURUBAMBA - HUANUCO - HUANUCO</t>
  </si>
  <si>
    <t>MD DE CHINCHAO</t>
  </si>
  <si>
    <t>CREACION DE LOS SERVICIOS DE TRANSITABILIDAD DEL CAMINO  VECINAL SHIMAO - CHAUPIYUNCA, DISTRITO DE CHINCHAO - HUANUCO - HUANUCO</t>
  </si>
  <si>
    <t>MD DE CAYNA</t>
  </si>
  <si>
    <t>CREACION DE LOS SERVICIOS DE TRANSITABILIDAD ENTRE LOS CENTROS POBLADOS DE RONDONI ACCESO A YAURAN RONDONI, YAURAN, DISTRITO DE CAYNA - AMBO - HUANUCO</t>
  </si>
  <si>
    <t>MEJORAMIENTO DE LOS SERVICIOS DE TRANSITABILIDAD EN LA CIUDAD DE CAYNA, DISTRITO DE CAYNA - AMBO - HUANUCO</t>
  </si>
  <si>
    <t>AMPLIACION, MEJORAMIENTO DE LOS SERVICIO DE SALUD EN EL CENTRO DE SALUD I-3 DE LA LOCALIDAD DE CAYNA, DISTRITO DE CAYNA - AMBO - HUANUCO</t>
  </si>
  <si>
    <t>INSTALACION DEL SISTEMA DE DRENAJE  PLUVIAL EN LOS SECTORES DE DE ZONA CERO, PAUCARBAMBILLA, PAUCARBAMBA, SAN LUIS, HUAYOPAMPA Y LLICUA, DISTRITO DE AMARILIS - HUANUCO - HUANUCO</t>
  </si>
  <si>
    <t>CONSTRUCCIÓN Y MEJORAMIENTO  DEL CAMINO VECINAL SAN ANTONIO - MACUYA KM12, DISTRITO DE TOURNAVISTA PROVINCIA DE PUERTO INCA, REGIÓN HUÁNUCO</t>
  </si>
  <si>
    <t>MEJORAMIENTO Y AMPLIACIÓN DE LOS SERVICIOS DE SALUD DEL ESTABLECIMIENTO DE SALUD LLATA, DISTRITO DE LLATA, PROVINCIA DE HUAMALÍES - REGIÓN HUÁNUCO</t>
  </si>
  <si>
    <t>REHABILITACION Y MEJORAMIENTO DE LA CARRETERA IZCUCHACA-HUANTA, TRAMO IZCUCHACA-MAYOCC</t>
  </si>
  <si>
    <t>MP DE HUAYTARA</t>
  </si>
  <si>
    <t>CREACION DE LA REPRESA QUIECHE TAMBOICORDOVA DEL SECTOR DE ITANACANCHA DEL ANEXO DE NEGRAYCCASA, DISTRITO DE HUAYTARA, PROVINCIA DE HUAYTARA - HUANCAVELICA</t>
  </si>
  <si>
    <t>MEJORAMIENTO Y AMPLIACIÓN DE SERVICIOS TURÍSTICOS PÚBLICOS EN EL COMPLEJO ECOTURISTICO SEQSACHACA, DISTRITO DE HUANCAVELICA, PROVINCIA DE HUANCAVELICA - HUANCAVELICA</t>
  </si>
  <si>
    <t>MEJORAMIENTO DEL SERVICIO DE COMERCIALIZACIÓN EN EL MERCADO DE ABASTOS DE LA CIUDAD DE HUANCAVELICA DISTRITO DE HUANCAVELICA, PROVINCIA DE HUANCAVELICA - HUANCAVELICA</t>
  </si>
  <si>
    <t>MP DE CHURCAMPA</t>
  </si>
  <si>
    <t>MEJORAMIENTO Y  AMPLIACIÓN DEL CAMINO VECINAL DE LOS DISTRITOS DE: ANCO TRAMO: MANZANAYOCC - LA LIBERTAD; EL CARMEN TRAMO: PALERMO - ARMA; LOCROJA TRAMO: CHUPAS - YAURECCAN Y CHURCAMPA TRAMO: CCARAPATA, CHURCAMPA - HUANCAVELICA, PROVINCIA DE CHURCAMPA - HUANCAVELICA</t>
  </si>
  <si>
    <t>CREACION DEL SERVICIO DE AGUA PARA RIEGO MEDIANTE EL REPRESAMIENTO DE LOS VASOS OCCORO, CAIRAHUAYCCO Y YANAPACCHA PARA EL AFIANZAMIENTO HIDRICO E IRRIGACION CON FORTALECIMIENTO PRODUCTIVO Y SOCIAL DE LAS MICROCUENCAS DEL DISTRITO DE EL CARMEN, PROVINCIA DE CHURCAMPA - HUANCAVELICA</t>
  </si>
  <si>
    <t>INSTALACION DEL SERVICIO DE AGUA DEL SISTEMA DE RIEGO EN LA LOCALIDAD DE CHAIPARA -  DISTRITO DE LA MERCED, PROVINCIA DE CHURCAMPA - HUANCAVELICA</t>
  </si>
  <si>
    <t xml:space="preserve">MP DE ANGARAES </t>
  </si>
  <si>
    <t>CONSTRUCCION DEL PUENTE VIRU VIRU, DISTRITO DE CHINCHO, PROVINCIA DE ANGARAES - HUANCAVELICA</t>
  </si>
  <si>
    <t>MEJORAMIENTO DE LOS SERVICIOS DE EDUCACION DE NIVEL PRIMARIO EN LAS II.EE. N 36370, N 36496, N 36263  DEL DISTRITO DE LIRCAY, PROVINCIA DE ANGARAES - HUANCAVELICA</t>
  </si>
  <si>
    <t>MP DE ANGARAES</t>
  </si>
  <si>
    <t>MEJORAMIENTO DE LOS SERVICIOS EDUCATIVOS DE NIVEL SECUNDARIO DE LAS II.EE. JUAN PABLO II DEL C.P. DE UNION PROGRESO PATAHUASI Y LOS LIBERTADORES DEL C.P. DE COCHAPATA, DISTRITO DE LIRCAY, PROVINCIA DE ANGARAES - HUANCAVELICA</t>
  </si>
  <si>
    <t>MD DE SECCLLA</t>
  </si>
  <si>
    <t>INSTALACION DEL SERVICIO DE AGUA PARA EL SISTEMA DE RIEGO EN LAS SECTORES  PALLCCACANCHA - PURUPURO - TRANCA. , DISTRITO DE SECCLLA - ANGARAES - HUANCAVELICA</t>
  </si>
  <si>
    <t>MD DE SANTIAGO DE CHOCORVOS</t>
  </si>
  <si>
    <t>MEJORAMIENTO DEL SERVICIO DE TRANSITABILIDAD DE TROCHA CARROZABLE EN EL TRAMO ANDAYMARCA - TARAPATA Y HUACHAJE - POTACA - VISTA ALEGRE - CORERAC - QUISUARCCASA DEL, DISTRITO DE SANTIAGO DE CHOCORVOS - HUAYTARA - HUANCAVELICA</t>
  </si>
  <si>
    <t xml:space="preserve">MD DE SAN ISIDRO </t>
  </si>
  <si>
    <t>MEJORAMIENTO Y CREACION DE LA TROCHA CARROZABLE DEL TRAMO  YERBABUENAYOCC - SAN JUAN DE HUIRPACANCHA - AYAVI - LUCCUMAYOCC - LAMPANI - TINGO, DISTRITO DE SAN ISIDRO - HUAYTARA - HUANCAVELICA</t>
  </si>
  <si>
    <t>MD DE ROSARIO</t>
  </si>
  <si>
    <t>MEJORAMIENTO Y AMPLIACION DEL SERVICIO DE AGUA POTABLE Y SANEAMIENTO EN LOS CENTROS POBLADOS DE CALZADA, ICHUPAMPA Y SANTA ROSA, DISTRITO DE ROSARIO - ACOBAMBA - HUANCAVELICA</t>
  </si>
  <si>
    <t>MEJORAMIENTO DE LOS SERVICIOS EDUCATIVOS DE NIVEL PRIMARIO DE LAS II.EE. N 36177, N 36178, N 36208 Y N 36212, DISTRITO DE ROSARIO - ACOBAMBA - HUANCAVELICA</t>
  </si>
  <si>
    <t>CREACION DE LA REPRESA DE HUACHAYPAMPA Y CANAL DE  DERIVACION  EN LOS CENTROS  POBLADOS  Y  COMUNIDADES DE  ACOMACHAY, ROSARIO, VILLA MANTARO Y MARCOBAMBA, DISTRITO DE ROSARIO - ACOBAMBA - HUANCAVELICA</t>
  </si>
  <si>
    <t>MD DE PALCA</t>
  </si>
  <si>
    <t>MEJORAMIENTO, AMPLIACION DEL SERVICIO DE SANEAMIENTO BÁSICO  EN DOCE LOCALIDADES, DISTRITO DE PALCA - HUANCAVELICA - HUANCAVELICA</t>
  </si>
  <si>
    <t>MEJORAMIENTO DE LOS SERVICIOS EDUCATIVOS DEL NIVEL PRIMARIO EN 07 INSTITUCIONES EDUCATIVAS DEL, DISTRITO DE PALCA - HUANCAVELICA - HUANCAVELICA</t>
  </si>
  <si>
    <t>MD DE HUARIBAMBA</t>
  </si>
  <si>
    <t>MEJORAMIENTO, AMPLIACION Y CREACIÓN DEL SISTEMA DE RIEGO  PARTE ALTA (MAYOARMA - PALLCCAPUQUIO - ASNACC), PARTE BAJA (PUNRUPUQUIO - PIÑAPUQUIO - MARCO ERA) DEL C.P. DE ANTA Y CHINCHIPAMPA - CHICURO DEL C.P. DE PICHOS, DISTRITO DE HUARIBAMBA - TAYACAJA - HUANCAVELICA</t>
  </si>
  <si>
    <t>INSTALACION Y MEJORAMIENTO DE LOS SERVICIOS DE AGUA DE RIEGO TRAMOS CHICCHICANCHA - POTACCA, RANRACANCHA - HUALLARCA, RIO TOMA-VISPEROS (PICHOS);   TRAMOS CARRISOCUCHO -LLAMASPUCRO, YANACULLO -PUCARA (HUAYARQUI); TRAMO RIO PONGORA -NINAPAMPA (INYACC) Y TRAMOS CANCHAYLLO -SAN JOSE -LINDERO DE AYACANCHA Y PULAUCUCHO, ANISPAMPA (HUARIBAMBA), DISTRITO DE HUARIBAMBA - TAYACAJA - HUANCAVELICA</t>
  </si>
  <si>
    <t>MD DE DANIEL HERNANDES</t>
  </si>
  <si>
    <t>MEJORAMIENTO DE LA CARRETERA TRAMO: HUILTO - SANTA MARIA - CHECCHE CANCHA - PUEBLO LIBRE- HATUN PAMPA - MASHUAYLLO - ACAO - CUCHARAN, DISTRITO DE DANIEL HERNANDEZ - TAYACAJA - HUANCAVELICA</t>
  </si>
  <si>
    <t>INSTALACION DEL SERVICIO DE AGUA PARA RIEGO DE LA MARGEN IZQUIERDA DE LA QUEBRADA CCOÑECCHUAYCCO EN EL, DISTRITO DE DANIEL HERNANDEZ - TAYACAJA - HUANCAVELICA</t>
  </si>
  <si>
    <t>CREACION DE LA REPRESA EN EL PARAJE DE ATOCC, DISTRITO DE DANIEL HERNANDEZ - TAYACAJA - HUANCAVELICA</t>
  </si>
  <si>
    <t>MD DE COSME</t>
  </si>
  <si>
    <t>AMPLIACION, MEJORAMIENTO DEL SERVICIO EDUCATIVO DE NIVEL INICIAL DE LAS INSTITUCIONES EDUCATIVAS. SAN PIO X NRO 634, JUAN JOSE VEGA NRO 635, VIRGEN SANTA CLARA NRO 235, NRO 1155, IMA SUMAQ NRO 633 EN LOS CENTROS POBLADOS DE ANTACALLA, COTAY, PUEBLO LIBRE DE CHILCAPATA, SANTA CLARA DE COSME, ORCCUMPI Y SANTA ROSA DE LLACUA, DISTRITO DE COSME - CHURCAMPA - HUANCAVELICA</t>
  </si>
  <si>
    <t>MD DE CAJA</t>
  </si>
  <si>
    <t>MEJORAMIENTO Y AMPLIACIÓN DEL SERVICIO DE AGUA POTABLE Y CREACIÓN DEL SERVICIO DE ALCANTARILLADO DE LOS CENTROS POBLADOS HUANCCALLACO Y POMACANCHA, DISTRITO DE CAJA - ACOBAMBA - HUANCAVELICA</t>
  </si>
  <si>
    <t>MD DE ANTA</t>
  </si>
  <si>
    <t>MEJORAMIENTO, AMPLIACION DE LOS SERVICIOS DE EDUCACIÓN SECUNDARIA EN LAS II. EE. CIRO ALEGRIA BAZAN DE ANTA Y RICARDO PALMA SORIANO DE SANCAYPAMPA -, DISTRITO DE ANTA - ACOBAMBA - HUANCAVELICA</t>
  </si>
  <si>
    <t>CREACION DE DEFENSA RIBEREÑA  EN LA MARGEN IZQUIERDO DEL RIO MANTARO EN LA LOCALIDAD DE LA ESMERALDA DE ANCO</t>
  </si>
  <si>
    <t>MD DE ACRAQUIA</t>
  </si>
  <si>
    <t>CREACION DEL SERVICIO DE AGUA PARA RIEGO MEDIANTE REPRESAMIENTO DE LA LAGUNA DE PILLO CON AFIANZAMIENTO HÍDRICO EN LOS SECTORES DE RIEGO 01 Y 02 DEL, DISTRITO DE ACRAQUIA - TAYACAJA - HUANCAVELICA</t>
  </si>
  <si>
    <t>MEJORAMIENTO Y CONSTRUCCION DEL CAMINO VECINAL LIRIO - CHUNCA - FUNDO LA MEJORADA, DISTRITO DE ACORIA - HUANCAVELICA - HUANCAVELICA</t>
  </si>
  <si>
    <t>MEJORAMIENTO Y AMPLIACIÓN DEL SERVICIO DE AGUA POTABLE Y SANEAMIENTO BASICO EN LA LOCALIDAD DE AÑANCUSI, DISTRITO DE ACORIA - HUANCAVELICA - HUANCAVELICA</t>
  </si>
  <si>
    <t>MEJORAMIENTO Y AMPLIACIÓN DEL SISTEMA DE AGUA POTABLE Y SANEAMIENTO BÁSICO EN LAS LOCALIDADES DE AMACO, PACCHACC, LLOCLLAPAMPA, PALLALLA, LLACCO Y PAMPA CORIS, DISTRITO DE ACORIA - HUANCAVELICA - HUANCAVELICA</t>
  </si>
  <si>
    <t>AMPLIACION Y MEJORAMIENTO DE LOS SISTEMAS DE AGUA POTABLE Y ALCANTARILLADO DE LA LOCALIDAD DE ACORIA, DISTRITO DE ACORIA - HUANCAVELICA - HUANCAVELICA</t>
  </si>
  <si>
    <t>MD DE ACOBAMBILLA</t>
  </si>
  <si>
    <t>MEJORAMIENTO DEL SERVICIO DE RIEGO PACHAMACHAY, SAN ANTONIO, ANCCAPA, SAN JUAN DE JERUSALEN, VIÑAS, PAMPAHUASI Y PALLPAPAMPA, DISTRITO DE ACOBAMBILLA - HUANCAVELICA - HUANCAVELICA</t>
  </si>
  <si>
    <t>MEJORAMIENTO DE LOS SERVICIOS DE SALUD DEL SEGUNDO NIVEL DE ATENCIÓN DEL ESTABLECIMIENTO DE SALUD ESTRATÉGICO HOSPITAL DE PAMPAS; DISTRITO DE PAMPAS,  TAYACAJA -  HUANCAVELICA</t>
  </si>
  <si>
    <t>MEJORAMIENTO Y AMPLIACION DE LOS SERVICIOS DEPORTIVOS DEL ESTADIO REGIONAL DE HUANCAVELICA, DISTRITO,PROVINCIA Y DEPARTAMENTO DE HUANCAVELICA.</t>
  </si>
  <si>
    <t>INSTALACIÓN DEL SERVICIO DE AGUA DEL SISTEMA DE RIEGO CCORICCOCHA, PACHACHACA, ÑUÑUNGAYOCC, MANCHAYLLA, LLALLAS ALTA Y CACHI ALTA EN LOS DISTRITOS DE HUANDO Y PALCA,  PROVINCIA Y DEPARTAMENTO DE  HUANCAVELICA</t>
  </si>
  <si>
    <t>MEJORAMIENTO DE LA PROVISION DEL SERVICIO PÚBLICO  EN LA SEDE CENTRAL DEL  GOBIERNO REGIONAL DE HUANCAVELICA</t>
  </si>
  <si>
    <t>AMPLIACION Y MEJORAMIENTO  DEL SISTEMA  DE RIEGO  EN LA COMUNIDAD  DE UCHUCARCCO ANEXOS  DE KERAKERA,QOLLOTAPAMPA,COPARAY-JANAPAMPA Y UCHUCARCCO BAJO-WINCHO, DISTRITO DE CHAMACA - CHUMBIVILCAS - CUSCO</t>
  </si>
  <si>
    <t>COPESCO</t>
  </si>
  <si>
    <t>REEMPLAZO DE 12 PUENTES EN LOS CORREDORES VIALES NACIONALES RUTA: 3S: CUSCO - ABRA LA RAYA, RUTA 28F: URUBAMBA - CHINCHEROS - CACHIMAYO, RUTA 34 G: EL DESCANSO - SICUANI</t>
  </si>
  <si>
    <t>MEJORAMIENTO DE LA CARRETERA SANTA MARIA - SANTA TERESA - PUENTE HIDROELECTRICA MACHU PICCHU</t>
  </si>
  <si>
    <t>MP DEL CUZCO</t>
  </si>
  <si>
    <t>MEJORAMIENTO DE LA TRANSITABILIDAD VEHICULAR Y PEATONAL EN LA AVENIDA COLLASUYO, DISTRITO DEL CUSCO, PROVINCIA DE CUSCO - CUSCO</t>
  </si>
  <si>
    <t>INSTALACION DE LOS SERVICIOS DE PROTECCIÓN CONTRA LA RADIACIÓN ULTRAVIOLETA EN LAS  INSTITUCIONES EDUCATIVAS PUBLICAS DE LOS NIVELES INICIAL, PRIMARIA Y SECUNDARIA DE LA, PROVINCIA DE CUSCO - CUSCO</t>
  </si>
  <si>
    <t>MEJORAMIENTO DE LA CALIDAD DEL SERVICIO EDUCATIVO DE LA EDUCACION BASICA REGULAR EN LOS NIVELES PRIMARIO Y SECUNDARIO MEDIANTE LA IMPLEMENTACION DE TECNOLOGIAS DE INFORMACION Y COMUNICACION (TIC‘S), PROVINCIA DE CUSCO - CUSCO</t>
  </si>
  <si>
    <t>MEJORAMIENTO Y AMPLIACIÓN DEL ESTADIO MUNICIPAL DE NOGALPAMPA DEL DISTRITO DE URUBAMBA, PROVINCIA DE URUBAMBA - CUSCO</t>
  </si>
  <si>
    <t xml:space="preserve">MP DE QUISPICANCHIS </t>
  </si>
  <si>
    <t>INSTALACION DE LOS SERVICIOS DE EDUCACIÓN INICIAL ESCOLARIZADO DEL II CICLO DE LA EBR CREADAS CON EL PROGRAMA PRESUPUESTAL 0091 EN EL AÑO 2013, EN LAS I.E.I. DE LOS DISTRITOS DE CCATCCA (N 1069, 1070, 1071,1072, 1075), URCOS (N 1076), OCONGATE (N 1081, 1164) Y MARCAPATA (N 1160, 1161), PROVINCIA DE QUISPICANCHI - CUSCO</t>
  </si>
  <si>
    <t>MP DE PAUCARTAMBO</t>
  </si>
  <si>
    <t>INSTALACION DEL SERVICIO DE EDUCACIÓN INICIAL ESCOLARIZADO DEL II CICLO DE LA EBR CREADAS CON EL PROGRAMA PRESUPUESTAL 0091 EN LOS AÑOS 2012 Y 2013 PARA LOS DISTRITOS DE PAUCARTAMBO, CAICAY, HUANCARANI, COLQUEPATA, CHALLABAMBA Y KOSÑIPATA, PROVINCIA DE PAUCARTAMBO - CUSCO</t>
  </si>
  <si>
    <t>MEJORAMIENTO Y TRATAMIENTO DE LA CIRCUNVALACIÓN DE LOS BARRIOS DE KANCHISPUGIO, VALDIVIESO BUENO, VILLA DEL ROSARIO, PIOC, CONCHUPATA ALTA Y BAJA, VIRGEN DEL CARMEN Y CARPAPAMPA, DISTRITO DE PAUCARTAMBO, PROVINCIA DE PAUCARTAMBO - CUSCO</t>
  </si>
  <si>
    <t>MEJORAMIENTO DE LA CALIDAD DEL SERVICIO EDUCATIVO MEDIANTE LA IMPLEMENTACIÓN DE TECNOLOGÍAS INFORMÁTICAS COMUNICACIONALES EN LAS INSTITUCIONES EDUCATIVAS  DEL DISTRITO DE SANTA ANA, PROVINCIA DE LA CONVENCION - CUSCO</t>
  </si>
  <si>
    <t>CREACION DEL POLIDEPORTIVO LA TABLADA  EN LOS PPJJ DE VALLECITO Y BELEN, PROVINCIA DE ESPINAR - CUSCO</t>
  </si>
  <si>
    <t>MEJORAMIENTO E INSTALACION DEL SISTEMA DE SANEAMIENTO BASICO INTEGRAL EN LAS C.C DE IÑAPATA, VISTA ALEGRE SANTIAGO, PARCO VALLECITO, ANCHAYAQUE, QUILLCATA, ANTUYO, CONGUYA SANTA BARBARA DEL CENTRO POBLADO DE PULPERA CONDES DISTRITO SANTO TOMAS, PROVINCIA DE CHUMBIVILCAS - CUSCO</t>
  </si>
  <si>
    <t>MEJORAMIENTO DEL SERVICIO EDUCATIVO DE LAS I.E.I. N 568, 1139, 566, 569, 1264 Y 558, DISTRITO DE SICUANI, PROVINCIA DE CANCHIS - CUSCO</t>
  </si>
  <si>
    <t>MP DE CANAS</t>
  </si>
  <si>
    <t>MEJORAMIENTO DE LOS SERVICIOS EDUCATIVOS DE LAS INSTITUCIONES EDUCATIVAS DEL NIVEL INICIAL: I.E.I. 1010 - LAYMI, I.E.I. 493 - CCOLLIRI GRANDE, I.E.I. 1011 - QQUECHAQQUECHA, I.E.I. 494 - PONGOÑA, I.E.I. 846 - CHUCCHUCALLA, I.E.I. 499 - LLALLAPARA, I.E.I. 1129 - KUTY, I.E.I.1128 KATCANI EN LA, PROVINCIA DE CANAS - CUSCO</t>
  </si>
  <si>
    <t>MP DE ANTA</t>
  </si>
  <si>
    <t>MEJORAMIENTO DE LOS SERVICIOS EDUCATIVOS DE LAS INSTITUCIONES EDUCATIVAS DEL NIVEL INICIAL: IEI 292, IEI 306, IEI 307, IEI 670, IEI 305 YUNGAQUI, IEI 673 VIRGEN DE FÁTIMA, PROVINCIA DE ANTA - CUSCO</t>
  </si>
  <si>
    <t>AMPLIACION, MEJORAMIENTO DEL SISTEMA DE AGUA POTABLE, ALCANTARILLADO Y PLANTA DE TRATAMIENTO DE LA CIUDAD DE ANTA-IZCUCHACA DISTRITO DE ANTA, PROVINCIA DE ANTA - CUSCO</t>
  </si>
  <si>
    <t>CREACION DEL SISTEMA DE PROTECCIÓN CONTRA INUNDACIONES EN LA MARGEN DERECHA SECTOR SECSENCALLA Y MARGEN IZQUIERDA SECTOR ACOPAMPA DEL RIO VILCANOTA, DISTRITO DE ANDAHUAYLILLAS - QUISPICANCHI - CUSCO</t>
  </si>
  <si>
    <t>MEJORAMIENTO Y AMPLIACION DEL SERVICIO DE SEGURIDAD CIUDADANA EN EL, DISTRITO DE SANTIAGO - CUSCO - CUSCO</t>
  </si>
  <si>
    <t>MD DE SANGARARA</t>
  </si>
  <si>
    <t>AMPLIACION, MEJORAMIENTO DEL SISTEMA DE AGUA POTABLE, REDES DE ALCANTARILLADO Y PLANTA DE TRATAMIENTO  EN LA CAPITAL DEL DISTRITO DE SANGARARA, PROVINCIA DE ACOMAYO - CUSCO</t>
  </si>
  <si>
    <t>MEJORAMIENTO E IMPLEMENTACION DE LAS TECNOLOGIAS DE INFORMACION, EN LAS INSTITUCIONES EDUCATIVAS DE GESTION PUBLICA, DISTRITO DE SAN JERONIMO - CUSCO - CUSCO</t>
  </si>
  <si>
    <t>MEJORAMIENTO Y AMPLIACION DEL SERVICIO DE CAPTACION, ALMACENAMIENTO Y DISTRIBUCION DEL AGUA DE RIEGO EN LAS COMUNIDADES DE HUACCOTO Y PICOL ORCOMPUJIO , DISTRITO DE SAN JERONIMO - CUSCO - CUSCO</t>
  </si>
  <si>
    <t>MEJORAMIENTO Y AMPLIACIÓN DEL SISTEMA DE SANEAMIENTO BÁSICO  EN EL CENTRO POBLADO DE SAN JERÓNIMO, DE OESTE A ESTE CUADRAS DESDE ESTABLECIMIENTO PENITENCIARIO QUENCCORO HASTA CALLE ROMERITOS, DE NORTE A SUR CUADRAS DESDE CALLE ALMUDENA HASTA VÍA EXPRESA, DISTRITO DE SAN JERONIMO - CUSCO - CUSCO</t>
  </si>
  <si>
    <t>MEJORAMIENTO DEL SERVICIO EDUCATIVO EN LAS INSTITUCIONES EDUCATIVAS DE NIVEL INICIAL INICIAL N 631 QUIQUIJANA OCCIDENTAL, N 176 PAMPA QUEHUAR,  N 232 SAN MIGUEL TTIO, N721 HUARAYPATA, N 832 SACHAQ, DISTRITO DE QUIQUIJANA - QUISPICANCHI - CUSCO</t>
  </si>
  <si>
    <t>MEJORAMIENTO Y AMPLIACION DEL SERVICIO DE EQUIPO MECANICO DE LA MUNICIPALIDAD DISTRITAL DE QUIQUIJANA, DISTRITO DE QUIQUIJANA - QUISPICANCHI - CUSCO</t>
  </si>
  <si>
    <t>MD DE QUIMBIRI</t>
  </si>
  <si>
    <t>CONSTRUCCION DE PUENTE Y ACCESOS EN LA  CARRETERA KIMBIRI - IRAPITARI, DISTRITO DE KIMBIRI - LA CONVENCION - CUSCO</t>
  </si>
  <si>
    <t>CONSTRUCCION DE PUENTE Y ACCESOS ENTRE LAS LOCALIDADES DE VILLA KINTIARINA Y SAN ANTONIO, DISTRITO DE KIMBIRI - LA CONVENCION - CUSCO</t>
  </si>
  <si>
    <t>INSTALACION DEL SERVICIO DE AGUA DEL SISTEMA DE RIEGO TINKURI, TARCUYOC, PLATANAL Y MERCEDESNIYOC, , DISTRITO DE QUELLOUNO - LA CONVENCION - CUSCO</t>
  </si>
  <si>
    <t>MEJORAMIENTO DE LA CAPACIDAD OPERATIVA DEL POOL DE MAQUINARIAS QUELLOUNO, DISTRITO DE QUELLOUNO - LA CONVENCION - CUSCO</t>
  </si>
  <si>
    <t>MEJORAMIENTO Y AMPLIACIÓN DE LOS SERVICIOS EDUCATIVOS EN OCHO INSTITUCIONES EDUCATIVAS DEL NIVEL INICIAL EN EL    AMBITO DEL, DISTRITO DE PICHARI - LA CONVENCION - CUSCO</t>
  </si>
  <si>
    <t>MEJORAMIENTO Y AMPLIACION DE LA GESTION INTEGRAL DE RESIDUOS SÓLIDOS MUNICIPALES EN PICHARI CAPITAL Y 06 CENTROS POBLADOS, DISTRITO DE PICHARI - LA CONVENCION - CUSCO</t>
  </si>
  <si>
    <t>INSTALACION DEL SERVICIO DE AGUA DEL SISTEMA DE RIEGO SECTOR PORVENIR-PATIQUISTA EN LA COMUNIDAD CAMPESINA DE CCAHUAYA, DISTRITO DE ALTO PICHIGUA - ESPINAR - CUSCO</t>
  </si>
  <si>
    <t>MD DE OLLANTAYTAMBO</t>
  </si>
  <si>
    <t>AMPLIACION Y MEJORAMIENTO DE LOS SERVICIOS DE SANEAMIENTO BÁSICO INTEGRAL EN EL CENTRO POBLADO DE OLLANTAYTAMBO, DISTRITO DE OLLANTAYTAMBO - URUBAMBA - CUSCO</t>
  </si>
  <si>
    <t>MD DE OCORURO</t>
  </si>
  <si>
    <t>MEJORAMIENTO DEL SISTEMA DE RIEGO DE LA COMUNIDAD CAMPESINA DE OCORURO, DISTRITO DE OCORURO - ESPINAR - CUSCO</t>
  </si>
  <si>
    <t>MD DE MOLLEPATA</t>
  </si>
  <si>
    <t>MEJORAMIENTO DE LA IRRIGACIÓN  MARCAHUASI - MOLLEPATA, PROVINCIA DE ANTA - CUSCO</t>
  </si>
  <si>
    <t>MD DE MARCAPATA</t>
  </si>
  <si>
    <t>MEJORAMIENTO Y AMPLIACION DE  LOS SERVICIOS EDUCATIVOS PRIMARIOS EN LA INSTITUCIONES EDUCATIVAS N50496 CALLE SAJRA, N501379 CARRETERA TTIO, N50567 COLINE, N50796 YANACANCHA , N 50566 LACCO, N 50561 CHIQUIS DEL, DISTRITO DE MARCAPATA - QUISPICANCHI - CUSCO</t>
  </si>
  <si>
    <t>INSTALACION SISTEMA DE  PROTECCION CONTRA INUNDACIONES DEL RÍO VILCANOTA  LOS SECTORES DE  MANAHUAÑUNCA, MANDOR Y MARIACA MARGEN DERECHA, DISTRITO DE MARANURA - LA CONVENCION - CUSCO</t>
  </si>
  <si>
    <t>MD DE MARANGANI</t>
  </si>
  <si>
    <t>MEJORAMIENTO DE LA TRANSITABILIDAD VEHICULAR Y PEATONAL DE LAS CALLES DEL SECTOR HUATAPAMPA Y COLPAMOCCO DEL CENTRO POBLADO DE OCCOBAMBA, DISTRITO DE MARANGANI - CANCHIS - CUSCO</t>
  </si>
  <si>
    <t>MD DE MACHUPICCHU</t>
  </si>
  <si>
    <t>MEJORAMIENTO Y AMPLIACION DEL SERVICIO DE AGUA POTABLE Y ALCANTARILLADO DEL CENTRO POBLADO DE MACHUPICCHU, DISTRITO DE MACHUPICCHU - URUBAMBA - CUSCO</t>
  </si>
  <si>
    <t>MD DE LAYO</t>
  </si>
  <si>
    <t>AMPLIACION Y MEJORAMIENTO DEL SISTEMA DE SANEAMIENTO BÁSICO INTEGRAL EN LAS COMUNIDADES DE LIMBANI, URINSAYA COLLANA Y TAYPITUNGA DEL DISTRITO DE LAYO, PROVINCIA DE CANAS - CUSCO</t>
  </si>
  <si>
    <t>MD DE INKAWASI</t>
  </si>
  <si>
    <t>MEJORAMIENTO DEL SERVICIO DE EDUCACION INICIAL EN 09 I.E.I. N 693, N 953, N 1173, N 1171, N 1169, N 1168, N 1292, N 501449 Y N 1328 EN EL AMBITO DE INKAWASI, DISTRITO DE INKAWASI - LA CONVENCION - CUSCO</t>
  </si>
  <si>
    <t>MEJORAMIENTO Y AMPLIACION DE LA PRESTACION DE SERVICIOS EDUCATIVOS DE NIVEL; INICIAL,  PRIMARIO Y SECUNDARIO DE LA I.E. DE AMAYBAMBA, DISTRITO DE INKAWASI - LA CONVENCION - CUSCO</t>
  </si>
  <si>
    <t>MD DE HUARO</t>
  </si>
  <si>
    <t>MEJORAMIENTO DE LOS SERVICIOS DE EDUCACIÓN INICIAL, PRIMARIA Y SECUNDARIA EN LA I.E. INTEGRADA VIRGEN DEL ROSARIO DE LA COMUNIDAD CAMPESINA DE SULLUMAYO, DISTRITO DE HUARO, PROVINCIA DE QUISPICANCHI - CUSCO</t>
  </si>
  <si>
    <t>MD DE HUANCARANI</t>
  </si>
  <si>
    <t>INSTALACION DEL SISTEMA DE RIEGO  EN LAS COMUNIDADES DE CHINCHAYHUASI Y HUACCAYCANCHA, DISTRITO DE HUANCARANI - PAUCARTAMBO - CUSCO</t>
  </si>
  <si>
    <t>INSTALACION DEL SISTEMA DE RIEGO EN LAS COMUNIDADES DE HUAYLLAPATA, TAMBOPATA Y LOS SECTORES DE OHUAY CHICO, MARANCHAYOC PATA, DISTRITO DE HUANCARANI - PAUCARTAMBO - CUSCO</t>
  </si>
  <si>
    <t>CONSTRUCCION DEL PUENTE CARROZABLE INTEGRACION KEPASHIATO SOBRE EL RIO KUMPIRUSHIATO, DISTRITO DE ECHARATE - LA CONVENCION - CUSCO</t>
  </si>
  <si>
    <t>CONSTRUCCION DE LA CARRETERA MORRO PACHIRI, ALTO PACHIRI Y PUENTES YANAMAYO 1, NUEVA LUZ, YANAMAYO 2, CHUQUIRIARI, TILKA, QUELLOMAYO, KAMONASHIARI Y PACHIRI, ZONAL IVOCHOTE, DISTRITO DE ECHARATE - LA CONVENCION - CUSCO</t>
  </si>
  <si>
    <t>CONSTRUCCION DEL PUENTE YAVERO, SOBRE EL RIO YAVERO, ZONAL IVOCHOTE, DISTRITO DE ECHARATE - LA CONVENCION - CUSCO</t>
  </si>
  <si>
    <t>MEJORAMIENTO Y AMPLIACION DE LOS SERVICIOS DE AGUA POTABLE Y ALCANTARILLADO EN LA LOCALIDAD DE ECHARATI, DISTRITO DE ECHARATE - LA CONVENCION - CUSCO</t>
  </si>
  <si>
    <t>MEJORAMIENTO DE LOS SERVICIOS DE EDUCACION DEL NIVEL SECUNDARIO ANGEL LOPEZ CASTRO DE LA CC.NN. CAMANA, ZONAL BAJO URUBAMBA SUR, DISTRITO DE ECHARATE - LA CONVENCION - CUSCO</t>
  </si>
  <si>
    <t>MEJORAMIENTO Y AMPLIACION DEL SERVICIO DE EDUCACION PRIMARIA EN LA I.E. N 64450 - CC.NN. PUERTO HUALLANA, DISTRITO DE ECHARATE - LA CONVENCION - CUSCO</t>
  </si>
  <si>
    <t>MEJORAMIENTO DE LA PRESTACIÓN DE LOS SERVICIOS EDUCATIVOS EN LA I.E. INTEGRAL N 501138 JAVIER PEREZ DE CUELLAR DE KEPASHIATO, DISTRITO DE ECHARATE - LA CONVENCION - CUSCO</t>
  </si>
  <si>
    <t>MEJORAMIENTO Y AMPLIACION DE LOS SERVICIOS EDUCATIVOS DE LA I.E. NIVEL PRIMARIO N 50294 DE LA CC.NN. DE KIRIGUETI, BAJO URUBAMBA NORTE, DISTRITO DE ECHARATE - LA CONVENCION - CUSCO</t>
  </si>
  <si>
    <t>MEJORAMIENTO Y AMPLIACION DEL SERVICIO DE EDUCACION PRIMARIA EN LA I.E. N 64518 SEGAKIATO CC.NN. SEGAKIATO, DISTRITO DE ECHARATE - LA CONVENCION - CUSCO</t>
  </si>
  <si>
    <t>MEJORAMIENTO Y AMPLIACION DEL SERVICIO DE EDUCACION SECUNDARIA EN LA I.E. MONSEÑOR JAVIER ARIZ HUARTE, CC.NN. KIRIGUETI, ZONAL DEL BAJO URUBAMBA NORTE, DISTRITO DE ECHARATE - LA CONVENCION - CUSCO</t>
  </si>
  <si>
    <t>INSTALACION DE SERVICIO DE AGUA PARA RIEGO TECNIFICADO EN LOS SECTORES  URUSAYHUA - ICHIQUIATO BAJO - PALMA REAL, DISTRITO DE ECHARATE - LA CONVENCION - CUSCO</t>
  </si>
  <si>
    <t>CONSTRUCCION DE LA CARRETERA YOYATO - SANIRIATO, ZONAL IVOCHOTE, DISTRITO DE ECHARATE - LA CONVENCION - CUSCO</t>
  </si>
  <si>
    <t>CONSTRUCCION DEL SISTEMA DE IRRIGACION EN  LOS SECTORES DE ALTO KITENI, SANTA MARTA, KAMONASHIARI, PROGRESO Y KINCURI - KITENI, DISTRITO DE ECHARATE - LA CONVENCION - CUSCO</t>
  </si>
  <si>
    <t>MD DE COMBAPATA</t>
  </si>
  <si>
    <t>MEJORAMIENTO, AMPLIACION DEL SISTEMA DE SANEAMIENTO INTEGRAL DEL CENTRO POBLADO DE COMBAPATA, DISTRITO DE COMBAPATA - CANCHIS - CUSCO</t>
  </si>
  <si>
    <t>MD DE COLQUEPATA</t>
  </si>
  <si>
    <t>MEJORAMIENTO Y AMPLIACION DEL SISTEMA DE AGUA POTABLE, ALCANTARILLADO Y PLANTA DE TRATAMINETO DE LA CAPITAL DE COLQUEPATA, DISTRITO DE COLQUEPATA - PAUCARTAMBO - CUSCO</t>
  </si>
  <si>
    <t>MEJORAMIENTO, AMPLIACION DEL SERVICIO DE EDUCACION INICIAL ESCOLARIZADO DEL II CICLO, EN LAS INSTITUCIONES DE EBR 1003 - UMANES , 1191 HUATATA, 1192-HUILA HUILA , 1193 - QUERAPATA,1194 - UMASBAMBA, CREADAS CON EL PROGRAMA PRESUPUESTAL 0091 EN LA LOCALIDAD DE CHINCHERO, DISTRITO DE CHINCHERO - URUBAMBA - CUSCO</t>
  </si>
  <si>
    <t>MD DE CHAMACA</t>
  </si>
  <si>
    <t>MEJORAMIENTO Y AMPLIACION DEL CAMINO VECINAL INGATA - URAY INGATA CHAMACA, DISTRITO DE CHAMACA - CHUMBIVILCAS - CUSCO</t>
  </si>
  <si>
    <t>MEJORAMIENTO DEL SERVICIO EDUCATIVO INTEGRANDO LAS TIC EN LAS INSTITUCIONES EDUCATIVAS DE CHAMACA, DISTRITO DE CHAMACA - CHUMBIVILCAS - CUSCO</t>
  </si>
  <si>
    <t>MEJORAMIENTO Y AMPLIACIÓN DE LOS SERVICIOS EDUCATIVO ESCOLARIZADO DE NIVEL INICIAL EN LAS LOCALIDADES DE HUARAHUARA, CUYUNI, CCOPI BAJO, CACHIRA, QUISINSAYA Y CHICHINA , DISTRITO DE CCATCA - QUISPICANCHI - CUSCO</t>
  </si>
  <si>
    <t>MD DE CAPACMARCA</t>
  </si>
  <si>
    <t>MEJORAMIENTO DE LOS SERVICIOS EDUCATIVOS DE LAS INSTITUCIONES EDUCATIVAS DEL NIVEL INICIAL: IEI 1265 -SAYHUA, IEI 399 -NIÑO JESUS, IEI 822 -PARQUE CCOCHAPATA, IEI 823 -TAHUAY, DISTRITO DE CAPACMARCA - CHUMBIVILCAS - CUSCO</t>
  </si>
  <si>
    <t>MD DE ANCAHUASI</t>
  </si>
  <si>
    <t>MEJORAMIENTO DEL SERVICIO EDUCATIVO EN LAS IEI NRO 289, NRO 349, NRO 676, PADRE JOAQUIN MESEGUER Y NRO 309, DISTRITO DE ANCAHUASI - ANTA - CUSCO</t>
  </si>
  <si>
    <t>MEJORAMIENTO, AMPLIACION DE LOS SERVICIO DE SALUD DEL CENTRO DE SALUD ANCAHUASI, DISTRITO DE ANCAHUASI - ANTA - CUSCO</t>
  </si>
  <si>
    <t>INSTALACION DEL SERVICIO DE READAPTACION SOCIAL PARA POBLACIÓN PENAL PROCEDENTE DEL VALLE DE LOS RÍOS APURÍMAC, ENE Y MANTARO (VRAEM), EN EL DISTRITO DE PICHARI, PROVINCIA DE LA CONVENCIÓN, DEPARTAMENTO DE CUSCO.</t>
  </si>
  <si>
    <t>MEJORAMIENTO  DEL SERVICIO DE TRANSITABILIDAD VEHICULAR EN EL SECTOR DE ROCOTALES, TRAMO KM 58 + 680 AL KM 59 + 000  DEL CU 113, DEL DISTRITO DE KOSÑIPATA, PROVINCIA DE PAUCARTAMBO, REGION CUSCO</t>
  </si>
  <si>
    <t>MEJORAMIENTO DE LA CAPACIDAD OPERATIVA DE LA COMPAÑÍA DE BOMBEROS VOLUNTARIOS CUSCO- NRO 39, DISTRITO DE WANCHAQ - DEPARTAMENTO DEL CUSCO</t>
  </si>
  <si>
    <t>CONSTRUCCION PLANTA DE FRACCIONAMIENTO DE LGN EN LA PROVINCIA DE LA CONVENCION</t>
  </si>
  <si>
    <t>INSTALACION MEJORAMIENTO Y AMPLIACIÓN DE SERVICIOS EDUCATIVOS DEL NIVEL INICIAL ESCOLARIZADO CICLO II DE LAS I.E.I. CREADAS EN LOS AÑOS 2009 AL 2012 EN LAS PROVINCIAS DE CANAS, ACOMAYO Y PARURO - DEPARTAMENTO CUSCO</t>
  </si>
  <si>
    <t>REHABILITACION Y MEJORAMIENTO DE LA CARRETERA CALCA  - YANATILE - QUELLOUNO</t>
  </si>
  <si>
    <t>MEJORAMIENTO DE LA CARRETERA IZCUCHACA -CRUZPATA; PROVINCIAS  DE ANTA Y URUBAMBA-CUSCO</t>
  </si>
  <si>
    <t>INSTALACION DE PRESAS HUANUTUYO -SUYTOCCOCHA, Y SISTEMA DE RIEGO POR ASPERSIÓN EN LAS COMUNIDADES DE HANOCCA Y TAYPITUNGA - DISTRITO LAYO - PROVINCIA CANAS - CUSCO</t>
  </si>
  <si>
    <t>AMPLIACIÓN Y MEJORAMIENTO DE LOS SERVICIOS TURÍSTICOS EN EL CORREDOR TURÍSTICO SANTA TERESA- YANAMA- CHOQUEQUIRAO, DISTRITO DE SANTA TERESA, PROVINCIA DE LA CONVENCIÓN, DEPARTAMENTO DEL CUSCO.</t>
  </si>
  <si>
    <t>MEJORAMIENTO CARRETERA RIO BLANCO  -  MOLLEPATA - CU 109, DISTRITO DE MOLLEPATA, PROVINCIA DE ANTA, REGION CUSCO</t>
  </si>
  <si>
    <t>MEJORAMIENTO INTEGRAL DE LA VÍA EXPRESA DE LA CIUDAD DEL CUSCO: OVALO LOS LIBERTADORES - PUENTE COSTANERA - NODO DE VERSALLES</t>
  </si>
  <si>
    <t>MEJORAMIENTO E INSTALACIÓN DE SERVICIOS TURÍSTICOS PÚBLICOS EN EL RECORRIDO DEL ATRACTIVO TURÍSTICO MONUMENTO ARQUEOLÓGICO DE PISAQ DISTRITO DE PISAQ, PROVINCIA DE CALCA, DEPARTAMENTO DEL CUSCO</t>
  </si>
  <si>
    <t>MP DEL CALLAO</t>
  </si>
  <si>
    <t>AMPLIACION Y MEJORAMIENTO DEL CEMENTERIO GENERAL DE BAQUIJANO, SECTOR MARILUZ Y ACCESO PRINCIPAL, PROVINCIA DE CALLAO - CALLAO</t>
  </si>
  <si>
    <t>CREACION DE PISTAS Y VEREDAS EN EL PUEBLO JOVEN DEFENSORES DE LA PATRIA, DISTRITO DE VENTANILLA - CALLAO - CALLAO</t>
  </si>
  <si>
    <t>CONSTRUCCION DE PISTAS Y VEREDAS EN EL A.H. LOMAS, DISTRITO DE  VENTANILLA, CALLAO</t>
  </si>
  <si>
    <t>UN DE JAEN</t>
  </si>
  <si>
    <t>MEJORAMIENTO DE LOS SERVICIOS ACADEMICOS Y ADMINISTRATIVOS DE LA UNIVERSIDAD NACIONAL DE JAEN DISTRITO DE JAEN, PROVINCIA DE JAEN, DEPARTAMENTO DE CAJAMARCA</t>
  </si>
  <si>
    <t>REEMPLAZO DE 12 PUENTES EN EL CORREDOR VIAL NACIONAL: CIUDAD DE DIOS - CAJAMARCA KM. 97+580 - KM. 173+967</t>
  </si>
  <si>
    <t>MEJORAMIENTO DE LA CARRETERA CUTERVO-SOCOTA-SAN ANDRÉS-SANTO TOMAS-PIMPINGOS-CUYCA POR NIVELES DE SERVICIO</t>
  </si>
  <si>
    <t>MP DE SANTA CRUZ</t>
  </si>
  <si>
    <t>MEJORAMIENTO DEL SERVICIO DE AGUA DEL SISTEMA DE RIEGO-PISIT-CHORRO BLANCO, DISTRITOS DE  SANTA CRUZ, SAUCEPAMPA,PULAN -, PROVINCIA DE SANTA CRUZ - CAJAMARCA</t>
  </si>
  <si>
    <t>MP DE SAN MIGUEL</t>
  </si>
  <si>
    <t>MEJORAMIENTO DEL SERVICIO DE TRANSITABILIDAD DEL CAMINO VECINAL TRAMO: LLAPA, COCHÁN, COBRO NEGRO, EN LOS DISTRITOS DE LLAPA, SAN SILVESTRE DE COCHAN, PROVINCIA DE SAN MIGUEL - CAJAMARCA</t>
  </si>
  <si>
    <t>MEJORAMIENTO DEL SERVICIO DE EDUCACIÓN PRIMARIA DE LA I.E PRIMARIA 16450 NUESTRA SEÑORA DE FÁTIMA DISTRITO DE SAN IGNACIO, PROVINCIA DE SAN IGNACIO - CAJAMARCA</t>
  </si>
  <si>
    <t>MEJORAMIENTO DEL SERVICIO DE SEGURIDAD CIUDADANA EN EL  DISTRITO DE JAEN, PROVINCIA DE JAEN - CAJAMARCA</t>
  </si>
  <si>
    <t xml:space="preserve">MP DE HUALGAYOC </t>
  </si>
  <si>
    <t>AMPLIACION Y MEJORAMIENTO DEL SERVICIO DE AGUA POTABLE. ALCANTARILLADO, TRATAMIENTO Y DISPOSICION DE EXCRETAS EN LA LOCALIDAD DE BAMBAMARCA, PROVINCIA DE HUALGAYOC - CAJAMARCA</t>
  </si>
  <si>
    <t>MEJORAMIENTO Y AMPLIACION DEL SERVICIO DE AGUA POTABLE Y SANEAMIENTO BASICO RURAL DE LAS COMUNIDADES  LOS LANCHES Y PLEYTOCHACRA, DEL DISTRITO DE CHOTA, PROVINCIA DE CHOTA - CAJAMARCA</t>
  </si>
  <si>
    <t>MEJORAMIENTO Y AMPLIACION DEL SERVICIO DE AGUA POTABLE Y SANEAMIENTO DE LAS COMUNIDADES DE EL GAVILAN, LA PAUCA Y COLPA TUAPAMPA DEL DISTRITO DE CHOTA, PROVINCIA DE CHOTA - CAJAMARCA</t>
  </si>
  <si>
    <t>CREACION DE PAVIMENTO Y VEREDAS DE LOS SECTORES 1, 2 Y 3 ZONA URBANA, DISTRITO DE CHOTA, PROVINCIA DE CHOTA - CAJAMARCA</t>
  </si>
  <si>
    <t>CREACION DEL MALECON Y CANALIZACION DEL RIO CHICO DESDE EL JR. MARCELINO GONZALES HASTA LA INTERSECCION CON EL RIO GRANDE EN EL DISTRITO DE CELENDÍN, PROVINCIA DE CELENDIN - CAJAMARCA</t>
  </si>
  <si>
    <t>MEJORAMIENTO DEL SERVICIO EDUCATIVO DE NIVEL PRIMARIO Y SECUNDARIO EN LA INSTITUCIÓN EDUCATIVA N 82390 PEDRO PAULA AUGUSTO GIL,  DISTRITO DE CELENDIN, PROVINCIA DE CELENDIN - CAJAMARCA</t>
  </si>
  <si>
    <t>MP DE CAJAMARCA</t>
  </si>
  <si>
    <t>CONSTRUCCION - REGULACION DE LAS AGUAS DEL RIO CHONTA MEDIANTE LA PRESA CHONTA, PROVINCIA DE CAJAMARCA - CAJAMARCA</t>
  </si>
  <si>
    <t>ELECTRIFICACIÓN INTEGRAL DE LAS PROVINCIAS DE CHOTA, CUTERVO, HUALGAYOC Y SANTA CRUZ, DEPARTAMENTO DE CAJAMARCA</t>
  </si>
  <si>
    <t>MD DE YONAN</t>
  </si>
  <si>
    <t>MEJORAMIENTO DEL CAMINO VECINAL VENTANILLAS-PITURA DEL, DISTRITO DE YONAN - CONTUMAZA - CAJAMARCA</t>
  </si>
  <si>
    <t>MD DE SUCRE</t>
  </si>
  <si>
    <t>MEJORAMIENTO DEL SISTEMA DE DRENAJE PARA EVITAR INUNDACIONES EN EL SECTOR EL COMÚN, E INSTALACIÓN DE  PLANTACIONES FORESTALES PARA PREVENIR LA SEDIMENTACIÓN POR ARRASTRE EN LA MICROCUENCA SUCRE, DISTRITO DE SUCRE, PROVINCIA DE CELENDIN - CAJAMARCA</t>
  </si>
  <si>
    <t>MD DE SOCOTA</t>
  </si>
  <si>
    <t>INSTALACION DE UN SISTEMA DE RIEGO PRESURIZADO EN LA COMUNIDAD CAMPESINA DE MOCHADIN, DISTRITO DE SOCOTA - CUTERVO - CAJAMARCA</t>
  </si>
  <si>
    <t>MD DE SAN LUIS DE LUCMA</t>
  </si>
  <si>
    <t>MEJORAMIENTO DEL SERVICIO DE TRANSITABILIDAD DE LAS CALLES DE SAN LUIS DE LUCMA, DISTRITO DE SAN LUIS DE LUCMA - CUTERVO - CAJAMARCA</t>
  </si>
  <si>
    <t>MD DE SAN JUAN DE LICUPIS</t>
  </si>
  <si>
    <t>INSTALACION DEL SERVICIO DE AGUA PARA RIEGO EN LOS SECTORES SAN ANTONIO, LA MUCHALA Y LAS PAMPAS, DISTRITO DE SAN JUAN DE LICUPIS - CHOTA - CAJAMARCA</t>
  </si>
  <si>
    <t>MD DE SAN ANDRES DE CUTERVO</t>
  </si>
  <si>
    <t>MEJORAMIENTO DE LA PRESTACIÓN DE LOS SERVICIOS DE SALUD DEL PRIMER NIVEL DE ATENCION EN LOS ESTABLECIMIENTOS DE SALUD DE  DE ILLUGAN, LA FLOR, PAJONAL Y QUILLUGAY, MICRORED SAN ANDRÉS, DISTRITO DE SAN ANDRES DE CUTERVO - CUTERVO - CAJAMARCA</t>
  </si>
  <si>
    <t>MD DE NAMORA</t>
  </si>
  <si>
    <t>MEJORAMIENTO, REHABILITACION DE LAS TROCHAS CORROZABLES: TRAMO I,CHILACAT-LAGUNA SAN NICOLAS; TRAMO II, KM 028+740 CARRETERA A SAN MARCOS-QUELLUACOCHA; TRAMO III, KM 030+560 CARRETERA A SAN MARCOS-CAU CAU Y TRAMO IV, QUELLUACOCHA-CATARATAS EL CUMBE NAMORA, DISTRITO DE NAMORA - CAJAMARCA - CAJAMARCA</t>
  </si>
  <si>
    <t>MD DE NAMBALLE</t>
  </si>
  <si>
    <t>INSTALACION DEL MALECON TURISTICO EN LA LOCALIDAD DE NAMBALLE, DISTRITO DE NAMBALLE - SAN IGNACIO - CAJAMARCA</t>
  </si>
  <si>
    <t>MD DE MIGUEL IGLESIAS</t>
  </si>
  <si>
    <t>MEJORAMIENTO DE LA CARRETERA CELENDIN - LLANGUAT- PIZON - MUYOC GRANDE, DISTRITO DE MIGUEL IGLESIAS - CELENDIN - CAJAMARCA</t>
  </si>
  <si>
    <t>MD DE MAGDALENA</t>
  </si>
  <si>
    <t>MEJORAMIENTO AMPLIACION DEL SERVICIO DE AGUA POTABLE E INSTALACION DEL SISTEMA DE SANEAMIENTO BASICO RURAL DE LOS CASERIOS  ÑAMAS, CATACHE, TUBUNGO, TOMACUCHO, MONTERREY, CALLATPAMPA, LLAGADEN, LA ISTA, HUANA HUANA, EL MIRME., DISTRITO DE MAGDALENA - CAJAMARCA - CAJAMARCA</t>
  </si>
  <si>
    <t>MEJORAMIENTO, AMPLIACION DEL SERVICIO DE AGUA POTABLE Y SANEAMIENTO BASICO DE LOS CASERIOS DE  CAPULIPAMPA, HUAQUILLAS, LA VIÑA, EL MEMBRILLO, SUCCHABAMBA, EL PUQUIO Y CASADEN, DISTRITO DE MAGDALENA - CAJAMARCA - CAJAMARCA</t>
  </si>
  <si>
    <t>MEJORAMIENTO, AMPLIACION DEL SERVICIO DE AGUA POTABLE E INSTALACION DEL SANEAMIENTO BASICO RURAL EN LOS CENTROS POBLADOS DE CUMBICO , SAN CRISTOBAL Y  DE LOS CASERIOS, SHISHILPAMPA, LULUASH,  VENTANILLAS, ACSHUPATA, DISTRITO DE MAGDALENA - CAJAMARCA - CAJAMARCA</t>
  </si>
  <si>
    <t>MD DE LLAMA</t>
  </si>
  <si>
    <t>MEJORAMIENTO DEL CAMINO VECINAL ENTRE LOS CASERIOS 6A TRONCO GRUESO - PADEN - MAYCHIL - PACOPUQUIO - SAN JUAN DE COJIN,, DISTRITO DE LLAMA - CHOTA - CAJAMARCA</t>
  </si>
  <si>
    <t>MEJORAMIENTO DEL SERVICIO EDUCATIVO EN LAS I.E. DE NIVEL PRIMARIO N 101099 CASERÍO RACARRUMI, N 101098 CASERÍO EL CUELLO, N 101020 CASERÍO CARNICHE BAJO, N 10549 CASERÍO CUMBIL, N 10548 CASERÍO POTRERIO, DISTRITO DE LLAMA - CHOTA - CAJAMARCA</t>
  </si>
  <si>
    <t>MEJORAMIENTO EN LOS SERVICIOS EDUCATIVOS DE NIVEL INICIAL N 498, PRIMARIO N 101000 Y SECUNDARIO SAGRADO CORAZÓN DE JESÚS DEL  C.P. LA RAMADA, DISTRITO DE LLAMA - CHOTA - CAJAMARCA</t>
  </si>
  <si>
    <t>MD DE LAJAS</t>
  </si>
  <si>
    <t>MEJORAMIENTO DE LOS SERVICIOS DE EDUCACION INICIAL  DE LAS INSTITUCIONES EDUCATIVAS RURALES, DISTRITO DE LAJAS - CHOTA - CAJAMARCA</t>
  </si>
  <si>
    <t>MEJORAMIENTO Y AMPLIACIÓN DE LOS SERVICIOS DE SALUD  CRED Y APN DE LOS EESS DE LAS MICROREDES DE SALUD EN LA MANCOMUNIDAD MUNICIPAL DEL NORTE DE CELENDÍN, DISTRITO DE MIGUEL IGLESIAS - CELENDIN - CAJAMARCA</t>
  </si>
  <si>
    <t>MD DE LA COIPA</t>
  </si>
  <si>
    <t>MEJORAMIENTO DEL SERVICIO EDUCATIVO DEL NIVEL  INICIAL EN LAS LOCALIDADES DE BUENOS AIRES, EL PARAISO, RUMIPITE ALTO, RUMIPITE BAJO, LOMA LARGA Y SAN FRANCISCO, DISTRITO DE LA COIPA - SAN IGNACIO - CAJAMARCA</t>
  </si>
  <si>
    <t>MEJORAMIENTO, AMPLIACION DEL SERVICIO DE AGUA POTABLE E INSTALACION DEL SERVICIO DE SANEAMIENTO BASICO EN LAS LOCALIDADES DE BARRIOS ALTOS,SAN ANTONIO, HUACORA, SAN MIGUEL, BUENOS AIRES, LAS CHONTAS, LAS ÑUSTAS, EL PARAISO Y SANTA ROSA DE LA FLOR, DISTRITO DE LA COIPA - SAN IGNACIO - CAJAMARCA</t>
  </si>
  <si>
    <t>MD DE HUAMBOS</t>
  </si>
  <si>
    <t>INSTALACION DE LA REPRESA TILAGAN ENTRE LAS LOCALIDADES DE CUSILGUAN Y YANOCUNA, DISTRITO DE HUAMBOS - CHOTA - CAJAMARCA</t>
  </si>
  <si>
    <t>AMPLIACION DE LA ELECTRIFICACIÓN DE COMUNIDADES RURALES DE HUAMBOS, DISTRITO DE HUAMBOS - CHOTA - CAJAMARCA</t>
  </si>
  <si>
    <t>MD DE HUABAL</t>
  </si>
  <si>
    <t>MEJORAMIENTO DEL CAMINO VECINAL CA-538: EMPALME PE - 5N SAN AGUSTIN- HUABAL Y BELLAVISTA, DISTRITO DE HUABAL - JAEN - CAJAMARCA</t>
  </si>
  <si>
    <t>MEJORAMIENTO DEL SERVICIO DE TRANSITABILIDAD URBANA CON LA PAVIMENTACION DE LAS PISTAS Y VEREDAS DE 06 AVE. 01 CALLE, 20 JIRONES, 07 PASAJES  CENTRO POBLADO ROSARIO DE POLLOC, DISTRITO DE ENCANADA - CAJAMARCA - CAJAMARCA</t>
  </si>
  <si>
    <t>MEJORAMIENTO, AMPLIACION DE LOS SERVICIOS EDUCATIVOS DEL NIVEL PRIMARIO DE LA I.E. N 821567 EL MILAGRO, I.E. N 821135 ALTO SANGAL, I.E. N 82173 SAN MARTIN, I.E. N 82169 SAN JOSÉ, I.E. 82164 SAN LUIS DE POLLOQUITO, I.E. N 82150 NEGRITOS BAJO, I.E. N 82051  TAMBOMAYO, I.E. N 82151 SANTIAGO DE CHANTA ALTA, I.E. N82050 YANACANCHILLA BAJA, DISTRITO DE ENCANADA - CAJAMARCA - CAJAMARCA</t>
  </si>
  <si>
    <t>MD DE COSPAN</t>
  </si>
  <si>
    <t>MEJORAMIENTO DE SANEAMIENTO BASICO CON BIODIGESTORES EN LOCALIDADES RURALES DE COSPAN, DISTRITO DE COSPAN, PROVINCIA DE CAJAMARCA – CAJAMARCA</t>
  </si>
  <si>
    <t>MEJORAMIENTO DEL SERVICIO EDUCATIVO, NIVEL PRIMARIA EN LA I.E.N 821179 SUNCHUBAMBA, I.E.N 82043 COSPAN, I.E.N 82146 RAMBRAM, I.E.N 82145 SANTA E I.E.N 82046 SIRACAT, DISTRITO DE COSPAN - CAJAMARCA - CAJAMARCA</t>
  </si>
  <si>
    <t>MD DE CORTEGANA</t>
  </si>
  <si>
    <t>CREACION DEL SISTEMA DE RIEGO EN LA LOCALIDAD CANDÉN-CENTRO POBLADO DE MUSADÉN, DISTRITO DE CORTEGANA - CELENDIN - CAJAMARCA</t>
  </si>
  <si>
    <t>MEJORAMIENTO Y AMPLIACION DE LOS SISTEMAS DE AGUA POTABLE Y ALCANTARILLADO EN EL DISTRITO DE COCHABAMBA, PROVINCIA DE CHOTA - CAJAMARCA</t>
  </si>
  <si>
    <t>MD DE CHUGUR</t>
  </si>
  <si>
    <t>MEJORAMIENTO Y CONSTRUCCIÒN CARRETERA COIMOLACHE - CHUGUR RUTA VECINAL N CA- 568, DISTRITO DE CHUGUR - HUALGAYOC - CAJAMARCA</t>
  </si>
  <si>
    <t>MD DE CATACHE</t>
  </si>
  <si>
    <t>MEJORAMIENTO Y AMPLIACION DEL SISTEMA DE SANEAMIENTO BASICO(AGUA POTABLE Y LETRINAS) EN LOS CASERIOS: EL ALUMBRAL, EL CHORRO, LA COCA, LA MONTAÑITA, MONTE CHICO, MONTE SECO, NUEVO PORVENIR, SECTOR 16 Y SECTOR EL UNO, DISTRITO DE CATACHE - SANTA CRUZ - CAJAMARCA</t>
  </si>
  <si>
    <t>MEJORAMIENTO A NIVEL DE TRATAMIENTO SUPERFICIAL BICAPA DE LA CARRETERA CATACHE - DV. EL APTO - MARAMPAMPA - CULDEN - DV. LA LUCMA - DV. BARBECHOPAMPA - DV. LA MANZANA - PORO PORO, DISTRITO DE CATACHE - SANTA CRUZ - CAJAMARCA</t>
  </si>
  <si>
    <t>MEJORAMIENTO DE LOS SERVICIOS DE SALUD EN LA MICRORED SANTO DOMINGO DE LA CAPILLA EN LOS DIST. DE SANTO DOMINGO DE LA CAPILLA Y CALLAYUC INTEGRANTES DE LA MANCOMUNIDAD MUNICIPAL FRENTE NORTE DEL ILUCAN, PROV. DE CUTERVO, REGIÓN CAJAMARCA</t>
  </si>
  <si>
    <t>MEJORAMIENTO Y AMPLIACION DEL SERVICIO DE READAPTACION SOCIAL EN EL ESTABLECIMIENTO PENITENCIARIO DE CAJAMARCA</t>
  </si>
  <si>
    <t>CONSTRUCCION Y MEJORAMIENTO DE LA CARRETERA PE - 3N (BAMBAMARCA) - PACCHA - CHIMBAN - PION - L.D. CON AMAZONAS (EMP. AM-103 EL TRIUNFO)</t>
  </si>
  <si>
    <t>MEJORAMIENTO Y AMPLIACION DEL SERVICIO DE AGUA POTABLE Y SANEAMIENTO EN 14 LOCALIDADES , PROVINCIA DE CUTERVO - CAJAMARCA</t>
  </si>
  <si>
    <t xml:space="preserve">GR CAJAMARCA </t>
  </si>
  <si>
    <t>INSTALACION Y AMPLIACION DEL SISTEMA ELECTRICO RURAL SAN MIGUEL FASE II-CAJAMARCA</t>
  </si>
  <si>
    <t>INSTALACION DEL SISTEMA ELECTRICO RURAL SAN IGNACIO - REGION CAJAMARCA</t>
  </si>
  <si>
    <t>INSTALACION DEL SISTEMA ELECTRICO RURAL CELENDIN FASE I</t>
  </si>
  <si>
    <t>MEJORAMIENTO Y AMPLIACIÓN DEL SERVICIO DE AGUA POTABLE, SANEAMIENTO Y DISPOSICIÓN DE EXCRETAS EN LA PEQUEÑA CIUDAD DE PALMAPAMPA Y LAS  LOCALIDADES DE  MONTERRICO, PICHIWILLCA, SAN AGUSTIN, BUENOS AIRES, CHAUPIMAYO, UNION CATARATA, SANABAMBA Y VILLARICA DEL DISTRITO DE SAMUGARI, PROVINCIA LA MAR - AYACUCHO.</t>
  </si>
  <si>
    <t>MP DE SUCRE</t>
  </si>
  <si>
    <t>REHABILITACION, MEJORAMIENTO DEL CAMINO VECINAL DIV AY - 647 - HUACO - CCACCAHUASI - AFILAYOC- CCEHACCE- CHUHUA- CORRAPALTA, DISTRITO DE SORAS, PROVINCIA DE SUCRE - AYACUCHO</t>
  </si>
  <si>
    <t>MP DE LUCANAS</t>
  </si>
  <si>
    <t>CREACION DEL SISTEMA DE TRATAMIENTO DE AGUAS RESIDUALES DE LA CIUDAD DE PUQUIO, DISTRITO DE PUQUIO, PROVINCIA DE LUCANAS - AYACUCHO</t>
  </si>
  <si>
    <t>INSTALACION DEL SERVICIO DE AGUA PARA EL SISTEMA DE RIEGO EN LOS SECTORES DE TECLLA, CHAUPI Y PICHCCACHURI, DISTRITO DE PUQUIO, PROVINCIA DE LUCANAS - AYACUCHO</t>
  </si>
  <si>
    <t>CONSTRUCCION DE LA CARRETERA PARIA - HATUN PALLCCA - PANTIPATA - CHORROBAMBA -MARAYNIYOCC EN LOS  DISTRITOS DE SAN MIGUEL Y ANCO, PROVINCIA DE LA MAR - AYACUCHO</t>
  </si>
  <si>
    <t>CONSTRUCCION DE CAMINO VECINAL ENTRE LAS COMUNIDADES DE SAN JOSE-SILLACCASA Y YANTA YANTA EN EL DISTRITO DE SANTA ROSA, PROVINCIA DE LA MAR - AYACUCHO</t>
  </si>
  <si>
    <t>INSTALACION DE LOS SERVICIOS DE EDUCACIÓN INICIAL EN LAS INSTITUCIONES EDUCATIVAS PUBLICAS DE LOS  DISTRITO DE  LA, PROVINCIA DE LA MAR - AYACUCHO</t>
  </si>
  <si>
    <t>INSTALACION DEL CENTRO DE PROMOCIÓN Y VIGILANCIA COMUNAL DEL CUIDADO INTEGRAL DE LA MADRE Y EL NIÑO EN LAS LOCALIDADES DE HUAMANGUILLA, IGUAÍN Y LURICOCHA</t>
  </si>
  <si>
    <t>INSTALACION DEL VASO DE REPRESAMIENTO OCCORO Y SISTEMA DE RIEGO EN LAS COMUNIDADES DE ANTALLACCTA, SANTA ROSA, VISTA ALEGRE Y PARAS EN EL DISTRITO DE PARAS, PROVINCIA DE CANGALLO - AYACUCHO</t>
  </si>
  <si>
    <t>MD JESUS NAZARENO</t>
  </si>
  <si>
    <t>MEJORAMIENTO Y AMPLIACION DE LOS SERVICIOS DE AGUA POTABLE E INSTALACION DEL SISTEMA DE ALCANTARILLADO EN EL ASENTAMIENTO HUMANO UNION HUICHCCANA, DISTRITO DE JESUS NAZARENO - HUAMANGA - AYACUCHO</t>
  </si>
  <si>
    <t>MD DE SOCOS</t>
  </si>
  <si>
    <t>MEJORAMIENTO Y AMPLIACIÓN DE LOS SERVICIOS DE EDUCACIÓN SECUNDARIA EN LAS I.E.P. SAN CRISTÓBAL DE SOCOS, FEDERICO VILLAREAL DE MANZANAYOCC Y JOSÉ ABELARDO QUIÑONES DE SANTA ROSA DE COCHABAMBA, DISTRITO DE SOCOS - HUAMANGA - AYACUCHO</t>
  </si>
  <si>
    <t>MD DE SIVIA</t>
  </si>
  <si>
    <t>MEJORAMIENTO DEL SERVICIO EDUCATIVO EN TRES INSTITUCIONES EDUCATIVAS DE NIVEL SECUNDARIO CARLOS IVÁN DEGREGORI CASO, CHUVIVANA Y TIRCUS DE LOS CENTROS POBLADOS DE TUTUMBARO, CHUVIVANA Y TIRCUS,, DISTRITO DE SIVIA - HUANTA - AYACUCHO</t>
  </si>
  <si>
    <t>MD DE SANTILLANA</t>
  </si>
  <si>
    <t>MEJORAMIENTO DE LOS SERVICOS EDUCATIVOS DE NIVEL PRIMARIA EN LAS LOCALIDADES DE TOCAS QUESERA, MARCCARACCAY, ISTO, SANTA ROSA DE ARAUJO Y SAÑOQ, DISTRITO DE SANTILLANA - HUANTA - AYACUCHO</t>
  </si>
  <si>
    <t>MEJORAMIENTO DE LOS SERVICOS EDUCATIVOS DE NIVEL PRIMARIA EN LAS LOCALIDADES DE LAUPAY, PURUS, PALLCCA, PACCHANCCA Y MOSOCCLLAQTA, DISTRITO DE SANTILLANA - HUANTA - AYACUCHO</t>
  </si>
  <si>
    <t>MD DE SANTIAGO DE PISCHA</t>
  </si>
  <si>
    <t>CREACION DE LOS SERVICIOS DE PROTECCION PARA LA PREVENCION DE DESASTRES ANTE LAS CRECIDAS DEL RIO CACHI EN LOS SECTORES DE LARAMATE, MICHKA, CCAYARPACHI, CRUZCUCHO Y SANTIAGO DE PISCHA, DISTRITO DE SANTIAGO DE PISCHA - HUAMANGA - AYACUCHO</t>
  </si>
  <si>
    <t>MEJORAMIENTO DE LA CAPACIDAD OPERATIVA DEL POOL DE MAQUINARIAS DE LA MUNICIPALIDAD DISTRITAL DE  SANTA ROSA, DISTRITO DE SANTA ROSA - LA MAR - AYACUCHO</t>
  </si>
  <si>
    <t>MEJORAMIENTO DEL SERVICIO DE COMERCIALIZACIÓN DEL MERCADO DE ABASTO 03 DE MAYO DE LA LOCALIDAD DE SANTA ROSA, DISTRITO DE SANTA ROSA - LA MAR - AYACUCHO</t>
  </si>
  <si>
    <t>MD DE SAN PEDRO</t>
  </si>
  <si>
    <t>INSTALACION DE DEFENSA RIBEREÑA EN EL SECTOR DE PAMPA REDONDA ALTA Y BAJA DEL RIO ACARI, DISTRITO DE SAN PEDRO - LUCANAS - AYACUCHO</t>
  </si>
  <si>
    <t>CONSTRUCCION DEL CAMINO VECINAL TRAMO SAN PABLO-CCOCHALLAY GRANDE-SANGUILLOCC, MARCONA ALTA-PAMPA REDONDA BAJA, DISTRITO DE SAN PEDRO - LUCANAS - AYACUCHO</t>
  </si>
  <si>
    <t>MEJORAMIENTO DE LA CANALIZACION EN LA QUEBRADA DE CHAQUIHUAYCCO ENTRE EL PUENTE APURIMAC Y EL JR. LOS ROSALES PROG.+410, DISTRITO DE SAN JUAN BAUTISTA - HUAMANGA - AYACUCHO</t>
  </si>
  <si>
    <t>MD DE SAMUGARI</t>
  </si>
  <si>
    <t>CREACION DEL CAMINO VECINAL ENTRE LOS ANEXOS DE PALMA DE ORO, MARAYCANCHA, PUCAMARCA, CUCHICANCHA Y USMAY EN EL , DISTRITO DE SAMUGARI - LA MAR - AYACUCHO</t>
  </si>
  <si>
    <t>CREACION DEL CAMINO VECINAL ENTRE LOS ANEXOS DE SILLACCASA, NILOPAMPA, MARTEL, QATUN CUCHICANCHA Y USMAYCCASA EN EL, DISTRITO DE SAMUGARI - LA MAR - AYACUCHO</t>
  </si>
  <si>
    <t>MEJORAMIENTO DEL CAMINO VECINAL AQCHAPA - HUIRUYPACCHA - USQUWILLKA  - QUINUA, DISTRITO DE QUINUA - HUAMANGA - AYACUCHO</t>
  </si>
  <si>
    <t>MD DE PACAICASA</t>
  </si>
  <si>
    <t>CREACION DEL SERVICIO DE PROTECCIÓN EN LA MARGEN IZQUIERDA  Y  DERECHA DEL RIO OCOPA, DE LAS LOCALIDADES DE OCOPA, ORCASITAS  Y HUAYLLAPAMPA, DISTRITO DE PACAYCASA - HUAMANGA - AYACUCHO</t>
  </si>
  <si>
    <t>MEJORAMIENTO DEL SERVICIO DE EDUCACION PRIMARIA EN 06 LOCALIDADES DEL AMBITO RURAL DEL, DISTRITO DE OCROS - HUAMANGA - AYACUCHO</t>
  </si>
  <si>
    <t>MD DE LURICOCHA</t>
  </si>
  <si>
    <t>INSTALACION DEL SERVICIO DE AGUA DEL SISTEMA DE RIEGO MOROCOCHA EN LA COMUNIDAD DE SAN JUAN DE LLANZA, DISTRITO DE LURICOCHA - HUANTA - AYACUCHO</t>
  </si>
  <si>
    <t>MD DE LLOCHEGUA</t>
  </si>
  <si>
    <t>MEJORAMIENTO DEL SERVICIO DE EDUCACIÓN PRIMARIA EN CUATRO INSTITUCIONES EDUCATIVAS I.E. 38353, I.E. 38357, I.E. 38753 Y I.E. 38359, DISTRITO DE LLOCHEGUA - HUANTA - AYACUCHO</t>
  </si>
  <si>
    <t>MEJORAMIENTO DEL SERVICIO DE EDUCACIÓN PRIMARIA EN LAS INSTITUCIONES EDUCATIVAS N 38398/MX-U KAPASHIARI, N 38680/MX-U CORAZÓN PATA, N38832/MX-P GLORIA SOL NACIENTE, N 38969/MX-P PULPITO Y N 38990-22/MX-P SANTA TERESA, DISTRITO DE LLOCHEGUA - HUANTA - AYACUCHO</t>
  </si>
  <si>
    <t>MD DE HUAMBALPA</t>
  </si>
  <si>
    <t>INSTALACION DEL SERVICIO DE AGUA  DEL SISTEMA DE RIEGO RAYMINA, COCHA, CURIPACO, PUNTURCO Y PONGOCOCHA, DISTRITO DE HUAMBALPA - VILCAS HUAMAN - AYACUCHO</t>
  </si>
  <si>
    <t>MEJORAMIENTO DEL SERVICIO DE EDUCACIÓN PRIMARIA EN 06 INSTITUCIONES EDUCATIVAS PÚBLICAS DE LAS LOCALIDADES DE QARIN, QOTOPUQUIO, ANCCEA, PALLCCAS,  CHUPON Y SONCCOPA, DISTRITO DE CHUNGUI - LA MAR - AYACUCHO</t>
  </si>
  <si>
    <t>MD DE CARMEN ALTO</t>
  </si>
  <si>
    <t>CREACION DE LOS SERVICIOS DE AGUA POTABLE Y ALCANTARILLADO EN 09 ASOCIACIONES DEL SECTOR DE YANAMA, DISTRITO DE CARMEN ALTO - HUAMANGA - AYACUCHO</t>
  </si>
  <si>
    <t>MD DE CANARIA</t>
  </si>
  <si>
    <t>MEJORAMIENTO Y AMPLIACION DEL SERVICIO DE AGUA POTABLE, ALCANTARILLADO Y PLANTA DE TRATAMIENTO DE AGUAS RESIDUALES DEL CENTRO POBLADO DE TACA, DISTRITO DE CANARIA - VICTOR FAJARDO - AYACUCHO</t>
  </si>
  <si>
    <t>MD DE AYNA</t>
  </si>
  <si>
    <t>MEJORAMIENTO Y AMPLIACION DE LOS SISTEMAS DE AGUA POTABLE, ALCANTARILLADO Y TRATAMIENTO DE AGUAS RESIDUALES EN LA CIUDAD DE SAN FRANCISCO  Y LOS CENTROS POBLADOS DE AHUARUCHAYOCC, CARMEN PAMPA, LAS PALMAS Y AURORA, DISTRITO DE AYNA - LA MAR - AYACUCHO</t>
  </si>
  <si>
    <t>CREACION DEL SERVICIO DE AGUA PARA EL SISTEMA DE RIEGO MACHENTE-ROSARIO, DISTRITO DE AYNA - LA MAR - AYACUCHO</t>
  </si>
  <si>
    <t>MD DE AYAHUANCO</t>
  </si>
  <si>
    <t>CONSTRUCCION DEL CAMINO VECINAL TRAMO PALOMA ALEGRE- LA LIBERTAD-LUICHUPATA-SACHABAMBA, DISTRITO DE AYAHUANCO - HUANTA - AYACUCHO</t>
  </si>
  <si>
    <t>MD DE AUCARA</t>
  </si>
  <si>
    <t>MEJORAMIENTO Y AMPLIACIÓN DE LA CAPACIDAD RESOLUTIVA DEL ESTABLECIMIENTO DE SALUD I-3 AUCARÁ, MICRO RED ANDAMARCA DEL , DISTRITO DE AUCARA - LUCANAS - AYACUCHO</t>
  </si>
  <si>
    <t>MD DE ANDRES AVELINO CACERES DORREGARAY</t>
  </si>
  <si>
    <t>MEJORAMIENTO DE LA AVENIDA DEL EJERCITO ENTRE EL OVALO JUAN PABLO II Y EL PUENTE EJERCITO, DISTRITO DE ANDRES AVELINO CACERES - HUAMANGA - AYACUCHO</t>
  </si>
  <si>
    <t>INSTALACION DEL SERVICIO DE PROTECCIÓN CONTRA INUNDACIONES EN LAS COMUNIDADES DE HUATATAS Y YANAMILLA, MARGEN IZQUIERDO DEL RÍO HUATATAS (PROGRESIVA KM 0 + 000 - 2 + 600) Y (PROGRESIVA KM 2 + 900 - 4 + 020) , DISTRITO DE ANDRES AVELINO CACERES - HUAMANGA - AYACUCHO</t>
  </si>
  <si>
    <t>AMPLIACION, MEJORAMIENTO DEL SISTEMA DE AGUA POTABLE E INSTALACION DEL SISTEMA DE ALCANTARILLADO EN TRECE LOCALIDADES DEL AMBITO  DE ANCHIHUAY, DISTRITO DE ANCHIHUAY - LA MAR - AYACUCHO</t>
  </si>
  <si>
    <t>MEJORAMIENTO DE LOS SERVICIOS EDUCATIVOS DEL NIVEL PRIMARIA  DE LAS I.E.  N38855/MX-P DE UNION CERRO DE ORO, N38564/MX-P DE ISOQASA, N38994/MX-P DE MIRAFLORES Y N38864/MX-P DE SAN JOSÉ, DISTRITO DE ANCHIHUAY - LA MAR - AYACUCHO</t>
  </si>
  <si>
    <t>MEJORAMIENTO DE LOS SERVICIOS EDUCATIVOS DEL NIVEL SECUNDARIA DE LA I.E. NERY GARCIA ZARATE DE ANCHIHUAY, DISTRITO DE ANCHIHUAY - LA MAR - AYACUCHO</t>
  </si>
  <si>
    <t>MEJORAMIENTO DE LOS SERVICIOS EDUCATIVOS DEL NIVEL SECUNDARIA DE LAS INSTITUCIONES EDUCATIVAS DANIEL ALCIDES CARRIÓN GARCÍA DE VILLA UNIÓN, ANDRÉS AVELINO CÁCERES DE ISOCCASA, ABELARDO GAMARRA RONDÓN DE BUENA GANA DEL DISTRITO DE ANCHIHUAY - LA MAR - AYACUCHO., DISTRITO DE ANCHIHUAY - LA MAR - AYACUCHO</t>
  </si>
  <si>
    <t>INSTALACION DE LOS SERVICIOS DE PROTECCION Y CONTROL DE INUNDACION EN LA ZONA URBANA DE ACOS VINCHOS Y MARGEN DERECHA DEL RIO YUCAES, DISTRITO DE ACOS VINCHOS - HUAMANGA - AYACUCHO</t>
  </si>
  <si>
    <t>MANWARI</t>
  </si>
  <si>
    <t>MEJORAMIENTO DE LA CARRETERA DEL TRAMO IGUAIN - HUAMANGUILLA - EMPALME CARRETERA QUINUA-TAMBO EN LA LOCALIDADES DE IGUAIN, HUAMANGUILLA Y QUINUA</t>
  </si>
  <si>
    <t>AMPLIACIÓN DEL SISTEMA DE AGUA POTABLE Y ALCANTARILLADO EN LAS ASOCIACIONES DE VIVIENDA ADYACENTES AL LADO ESTE DEL AEROPUERTO Y SECTOR SAN JOSÉ Y LA ZONA DE AMPLIACIÓN URBANA EN LA FRANJA POR DEBAJO DEL COLECTOR 08 DEL DISTRITO DE AYACUCHO, PROVINCI</t>
  </si>
  <si>
    <t>CONSTRUCCION DEL SISTEMA DE AGUA POTABLE, ALCANTARILLADO Y TRATAMIENTO DE AGUAS RESIDUALES DE LAS LOCALIDADES DEL CONO SUR  DE AYACUCHO</t>
  </si>
  <si>
    <t>MEJORAMIENTO DE LA CAPACIDAD RESOLUTIVA DE LA UNIDAD PRODUCTORA DE LOS SERVICIOS DE SALUD DEL  HOSPITAL CORACORA - DISTRITO DE CORACORA - PROVINCIA DE PARINACOCHAS, REGIÓN AYACUCHO</t>
  </si>
  <si>
    <t>MEJORAMIENTO DE LA CAPACIDAD RESOLUTIVA DEL HOSPITAL DE APOYO SAN FRANCISCO, SEGUNDO NIVEL DE ATENCIÓN, AYNA - LA MAR - AYACUCHO</t>
  </si>
  <si>
    <t>MEJORAMIENTO DE LA CAPACIDAD RESOLUTIVA DE LAS UNIDADES PRODUCTORAS  DEL HOSPITAL DE CANGALLO, SEGUNDO NIVEL DE ATENCION PROVINCIA CANGALLO REGIÓN AYACUCHO</t>
  </si>
  <si>
    <t>MEJORAMIENTO DE LA CAPACIDAD RESOLUTIVA DEL HOSPITAL SAN MIGUEL, SEGUNDO NIVEL DE ATENCIÓN, LA MAR - AYACUCHO</t>
  </si>
  <si>
    <t>MEJORAMIENTO DE LOS SERVICIOS EDUCATIVOS EN LA INSTITUCIÓN EDUCATIVA PUBLICA MARIA AUXILIADORA, DISTRITO HUANTA, PROVINCIA DE HUANTA - AYACUCHO</t>
  </si>
  <si>
    <t>CONSTRUCCION DE LA REPRESA ILLAWASI - MANALLASACC, VALENZUELA, SECCCHAPAMPA, QUISUARCANCHA, CONDORCCOCHA, DISTRITO DE CHIARA, PROVINCIA DE HUAMANGA - AYACUCHO</t>
  </si>
  <si>
    <t>CONSTRUCCIÓN DE LA PRESA HIDRÁULICA CAYRAMAYO - DISTRITO DE TAMBILLO - PROVINCIA DE HUAMANGA - REGIÓN AYACUCHO</t>
  </si>
  <si>
    <t>MEJORAMIENTO DE LA CARRETERA EMP. AR-105 (ACOY) -ANDAMAYO - VIRACO - DV. MACHAHUAY - ANDAGUA - AYO - HUAMBO - CABANACONDE - CHIVAY - VIZCACHANE -EMP. PE-34A (DV. VIZCACHANE) ,POR NIVELES DE SERVICIO</t>
  </si>
  <si>
    <t>MP DE ISLAY - MOLLENDO</t>
  </si>
  <si>
    <t>MEJORAMIENTO DEL SERVICIO DE RECREACION Y ESPARCIMIENTO  EN LA PLAYA ALBATROS, DISTRITO DE MOLLENDO, PROVINCIA DE ISLAY - AREQUIPA</t>
  </si>
  <si>
    <t>MEJORAMIENTO DEL SERVICIO DE TRANSITABILIDAD PEATONAL Y VEHICULAR DE LA AVENIDA PANAMERICANA NORTE, DISTRITO DE MOLLENDO, PROVINCIA DE ISLAY - AREQUIPA</t>
  </si>
  <si>
    <t>MEJORAMIENTO DEL SERVICIO EDUCATIVO EN LA I.E. MARIANO EDUARDO DE RIVERO Y USTARIZ, DISTRITO COCACHACRA, PROVINCIA DE ISLAY - AREQUIPA</t>
  </si>
  <si>
    <t>MEJORAMIENTO, AMPLIACION DE LA GESTION INTEGRAL DE RESIDUOS SOLIDOS MUNICIPALES DE LOS DISTRITOS DE MOLLENDO, MEJIA E ISLAY, PROVINCIA DE ISLAY - AREQUIPA</t>
  </si>
  <si>
    <t>MP DE CONDESUYOS</t>
  </si>
  <si>
    <t>CONSTRUCCION Y REHABILITACION DEL CAMINO VECINAL SALAMANCA - HUAYTAPAMPA, DISTRITO DE SALAMANCA - CONDESUYOS - AREQUIPA</t>
  </si>
  <si>
    <t>CONSTRUCCION DE LA CARRETERA AYO ANDAMAYO (PROG KM 0+000 A PROG KM 46+249) DISTRITOS DE APLAO Y AYO, PROVINCIA DE CASTILLA - AREQUIPA</t>
  </si>
  <si>
    <t>MEJORAMIENTO Y AMPLIACIÓN DEL SISTEMA DE AGUA POTABLE Y ALCANTARILLADO DE LOS CENTROS POBLADOS DE ANDAMAYO, HUATIAPILLA, ONGORO (BUENOS AIRES Y ALTO PERÚ, LA CENTRAL DEL DISTRITO DE APLAO, PROVINCIA DE CASTILLA - AREQUIPA</t>
  </si>
  <si>
    <t>MEJORAMIENTO VIAL DE LA AVENIDA JOSE LUIS BUSTAMANTE Y RIVERO Y DE LA AVENIDA FRANCISCO MOSTAJO EN LOS DISTRITOS DE JACOBO HUNTER Y JOSE LUIS BUSTAMANTE Y RIVERO, PROVINCIA DE AREQUIPA - AREQUIPA</t>
  </si>
  <si>
    <t>MEJORAMIENTO DEL SERVICIO DE TRANSITABIILIDAD VEHICULAR Y PEATONAL EN LOS COMITES 9, 23, 25 Y LAS MZS. D,E Y L DEL COMITE 24 DE LA ZONA 2 DE LA  ASOC. URB. CIUDAD DE DIOS, DISTRITO DE YURA - AREQUIPA - AREQUIPA</t>
  </si>
  <si>
    <t>MEJORAMIENTO DE LA TRANSITABILIDAD VEHICULAR Y PEATONAL EN LA ZONA 2 SECTOR C DE LA SOC. URB. CIUDAD DE DIOS, DISTRITO DE YURA - AREQUIPA - AREQUIPA</t>
  </si>
  <si>
    <t>MEJORAMIENTO DE LA OFERTA DE SERVICIOS DE RECREACION Y DEPORTIVOS EN LA ZONA TRADICIONAL, DISTRITO DE YURA - AREQUIPA - AREQUIPA</t>
  </si>
  <si>
    <t>MEJORAMIENTO DEL SERVICIO DE TRANSITABILIDAD VEHICULAR Y PEATONAL EN EL SECTOR 02- VIVIENDA DEL AAHH. A.V.T.I.S. ALTIPLANO, DISTRITO DE YURA - AREQUIPA - AREQUIPA</t>
  </si>
  <si>
    <t>MD DE VIRACO</t>
  </si>
  <si>
    <t>MEJORAMIENTO DE LA INFRAESTRUCTURA VIAL Y PEATONAL EN LAS LOCALIDADES DE VIRACO, TURPAITO, HUAMI Y YASO DISTRITO DE VIRACO, PROVINCIA DE CASTILLA - AREQUIPA</t>
  </si>
  <si>
    <t>AMPLIACION Y MEJORAMIENTO DE LOS SISTEMAS DE AGUA POTABLE Y ALCANTARILLADO DE LOS PUEBLOS DE YAZO, COSTURO Y AREJOCHA  DEL DISTRITO DE VIRACO, PROVINCIA DE CASTILLA - AREQUIPA</t>
  </si>
  <si>
    <t>AMPLIACION Y MEJORAMIENTO DE LOS SISTEMAS DE AGUA POTABLE Y ALCANTARILLADO DE LOS PUEBLOS DE TURPAY, HUAMY, PANPACHACRA Y RITUY DEL DISTRITO DE VIRACO, PROVINCIA DE CASTILLA - AREQUIPA</t>
  </si>
  <si>
    <t>MD DE UCHUMAYO</t>
  </si>
  <si>
    <t>MEJORAMIENTO DE LA INFRAESTRUCTURA VIAL Y PEATONAL DESDE EL HUAYCO HACIA LA VIA PANAMERICANA ALTURA LA CURVA DEL CURA Y HACIA LA ZONA DEL POTRERO, DISTRITO DE UCHUMAYO - AREQUIPA - AREQUIPA</t>
  </si>
  <si>
    <t>MEJORAMIENTO DE LA INFRAESTRUCTURA VIAL Y PEATONAL DE LA VÍA CONECTORA ENTRE LOS PUEBLOS DE AA.HH BUENOS AIRES, PUEBLO TRADICIONAL DE PUEBLO LIBRE Y  LA IRRIGACIÓN BAJO CURAL, DISTRITO DE UCHUMAYO - AREQUIPA - AREQUIPA</t>
  </si>
  <si>
    <t>INSTALACION DEL SISTEMA DE DRENAJE PLUVIAL EN ZONAS VULNERABLES DEL, DISTRITO DE UCHUMAYO - AREQUIPA - AREQUIPA</t>
  </si>
  <si>
    <t>MD DE TIPAN</t>
  </si>
  <si>
    <t>MEJORAMIENTO DE CANALES Y BOCATOMAS EN LOS ANEXOS DE TAGRE, CHUPACRA, YURAHALLPA, TIPAN Y CONSTRUCCIÓN DE ESTANQUE EN EL DISTRITO DE TIPAN, PROVINCIA DE CASTILLA - AREQUIPA</t>
  </si>
  <si>
    <t>MD DE TIABAYA</t>
  </si>
  <si>
    <t>MEJORAMIENTO DEL COMPLEJO DEPORTIVO MUNICIPAL TIABAYA, DISTRITO DE TIABAYA - AREQUIPA - AREQUIPA</t>
  </si>
  <si>
    <t>MD DE SAMUEL PASTOR</t>
  </si>
  <si>
    <t>MEJORAMIENTO DE LAS REDES DE DESAGUE EN EL CONO NORTE, DISTRITO DE SAMUEL PASTOR - CAMANA - AREQUIPA</t>
  </si>
  <si>
    <t>MD DE SABANDIA</t>
  </si>
  <si>
    <t>MEJORAMIENTO DEL SERVICIO DEL SISTEMA DE AGUA POTABLE Y ALCANTARILLADO EN LOS 07  ASENTAMIENTOS HUMANOS DEL SECTOR DE UMAPALCA, DISTRITO DE SABANDIA, PROVINCIA DE AREQUIPA - AREQUIPA</t>
  </si>
  <si>
    <t>RECONSTRUCCION Y MEJORAMIENTO EN LA INFRAESTRUCTURA DEL I.E JOSE TEOBALDO PAREDES DEL P.J. 15 DE AGOSTO, DISTRITO DE PAUCARPATA - AREQUIPA - AREQUIPA</t>
  </si>
  <si>
    <t>MD DE ORCOPAMPA</t>
  </si>
  <si>
    <t>MEJORAMIENTO, AMPLIACION DEL SERVICIO DE AGUA POTABLE Y ALCANTARILLADO EN LA CIUDAD DE ORCOPAMPA, DISTRITO DE ORCOPAMPA - CASTILLA - AREQUIPA</t>
  </si>
  <si>
    <t>MEJORAMIENTO DE LA INSTITUCION EDUCATIVA FRANCISCO JAVIER DE LUNA PIZARRO, DISTRITO DE MIRAFLORES - AREQUIPA - AREQUIPA</t>
  </si>
  <si>
    <t>MEJORAMIENTO DE LOS SERVICIOS DE TRANSITABILIDAD VEHICULAR Y PEATONAL EN LA AVENIDA LOS COLONIZADORES, DISTRITO DE MAJES - CAYLLOMA - AREQUIPA</t>
  </si>
  <si>
    <t>MEJORAMIENTO DE LOS SERVICIOS DE TRANSITABILIDAD VEHICULAR Y PEATONAL EN EL MODULO B DE CIUDAD MAJES, DISTRITO DE MAJES - CAYLLOMA - AREQUIPA</t>
  </si>
  <si>
    <t>MEJORAMIENTO DE LOS SERVICIOS DE TRANSITABILIDAD VEHICULAR Y PEATONAL EN EL MODULO A DE CIUDAD MAJES, DISTRITO DE MAJES - CAYLLOMA - AREQUIPA</t>
  </si>
  <si>
    <t>MD DE LLUTA</t>
  </si>
  <si>
    <t>MEJORAMIENTO DEL SISTEMA DE RIEGO EN EL CENTRO POBLADO DE TAYA DEL DISTRITO DE LLUTA, PROVINCIA DE CAYLLOMA - AREQUIPA</t>
  </si>
  <si>
    <t>MEJORAMIENTO DE LA TRANSITABILIDAD VEHICULAR DE LAS VIAS INTERURBANAS DEL CIRCUITO DE LATERALES 01, 02, 03 Y 04 DE LA IRRIGACION LA CANO, DISTRITO DE LA JOYA - AREQUIPA - AREQUIPA</t>
  </si>
  <si>
    <t>MEJORAMIENTO Y AMPLIACION DEL SERVICIO DE EDUCACION SECUNDARIA EN LA I.E. CARLOS W SUTTON, DISTRITO DE LA JOYA - AREQUIPA - AREQUIPA</t>
  </si>
  <si>
    <t>MD DE HUANUHUANU</t>
  </si>
  <si>
    <t>MEJORAMIENTO DE LA TRANSITABILIDAD VEHICULAR Y PEATONAL EN LAS CALLES PRINCIPALES DE LOS CENTROS POBLADOS DE MOLLEHUACA, TOCOTA, EL POZO, SAN JUAN DEL POZO, LA PAMPA, DISTRITO DE HUANUHUANU - CARAVELI - AREQUIPA</t>
  </si>
  <si>
    <t>MD DE HUANCA</t>
  </si>
  <si>
    <t>MEJORAMIENTO DE LA CARRETERA LA YESERA - HUANCA KM. 12+065 AL KM. 43+795, DISTRITO DE HUANCA - CAYLLOMA - AREQUIPA</t>
  </si>
  <si>
    <t>MD DE HUAMBO</t>
  </si>
  <si>
    <t>MEJORAMIENTO DEL SISTEMA DE RIEGO DE LA ZONA LA CAMPIÑA DEL DISTRITO DE HUAMBO,  PROVINCIA DE CAYLLOMA - AREQUIPA</t>
  </si>
  <si>
    <t>MD DE DEAN VALDIVIA</t>
  </si>
  <si>
    <t>MEJORAMIENTO DE LA TRANSITABILIDAD VEHICULAR Y PEATONAL DE LAS CALLES EN EL CENTRO POBLADO DE LA CURVA, DISTRITO DE DEAN VALDIVIA - ISLAY - AREQUIPA</t>
  </si>
  <si>
    <t>MD DE CHILCAYMARCA</t>
  </si>
  <si>
    <t>MEJORAMIENTO DE LA TRANSITABILIDAD VEHICULAR  EN LA CARRETERA BADEN - CHILCAYMARCA - CHAPACOCO- DESVIÓ HUILLUCO , DISTRITO DE CHILCAYMARCA - CASTILLA - AREQUIPA</t>
  </si>
  <si>
    <t>MD DE CHAPARRA</t>
  </si>
  <si>
    <t>MEJORAMIENTO Y AMPLIACION DEL SISTEMA DE AGUA POTABLE Y ALCANTARILLADO  DE LOS ANEXOS DE ARASQUI, LA VICTORIA, CHAPARRA, CARAMBA, ACHANIZO, PUERTO VIEJO Y PAMPA REDONDA , DISTRITO DE CHAPARRA - CARAVELI - AREQUIPA</t>
  </si>
  <si>
    <t>MEJORAMIENTO DE LA INFRAESTRUCTURA VIAL INTEGRAL (VEREDAS, BERMAS Y PASAJE) EN EL CENTRO POBLADO SEMI RURAL PACHACUTEC, DISTRITO DE CERRO COLORADO - AREQUIPA - AREQUIPA</t>
  </si>
  <si>
    <t>MEJORAMIENTO DEL SERVICIO DE TRANSITABILIDAD VEHICULAR Y PEATONAL EN LA ASOC. DE VIVIENDA FRANCISCO GARCIA CALDERÓN, DISTRITO DE CERRO COLORADO - AREQUIPA - AREQUIPA</t>
  </si>
  <si>
    <t>MEJORAMIENTO DE LA TRANSITABILIDAD PEATONAL Y VEHICULAR EN LA ASOC. DE VIVIENDA VILLA LAS CANTERAS, DISTRITO DE CERRO COLORADO - AREQUIPA - AREQUIPA</t>
  </si>
  <si>
    <t>MEJORAMIENTO DEL SERVICIO EDUCATIVO EN LA I.E. 40035 VICTOR ANDRES BELAUNDE, DEL C.P. VÍCTOR ANDRES BELAUNDE, DISTRITO DE CERRO COLORADO - AREQUIPA - AREQUIPA</t>
  </si>
  <si>
    <t>MD DE CAHUACHO</t>
  </si>
  <si>
    <t>MEJORAMIENTO Y REHABILITACIÓN DEL CAMINO VECINAL CARAVELÍ - CAHUACHO - LLAMOCPAMPA, DISTRITO DE CAHUACHO, PROVINCIA DE CARAVELI - AREQUIPA</t>
  </si>
  <si>
    <t>MD DE ANDARAY</t>
  </si>
  <si>
    <t>CREACION DE LA REPRESA DE ACOYPAMPA, DISTRITO DE ANDARAY - CONDESUYOS - AREQUIPA</t>
  </si>
  <si>
    <t>MEJORAMIENTO DE LOS SERVICIOS EDUCATIVOS EN LA I.E.40003 ALTO SELVA ALEGRE EN ELPUEBLO JOVEN ALTO SELVA ALEGRE ZONA A, DISTRITO DE ALTO SELVA ALEGRE - AREQUIPA - AREQUIPA</t>
  </si>
  <si>
    <t>AMPLIACION DE LA CAPACIDAD DE ALBERGUE Y CONSTRUCCION DE AREAS COMPLEMENTARIAS EN EL COMPLEJO PENITENCIARIO DE AREQUIPA</t>
  </si>
  <si>
    <t>MEJORAMIENTO DE LA CARRETERA VECINAL RUTA N AR-549 DE TRAYECTORIA: EMP. AR-105 (PTE. PTA. COLORADA) - SAHUANI, DISTRITO DE URACA CORIRE, PROVINCIA DE CASTILLA, REGION AREQUIPA</t>
  </si>
  <si>
    <t>MEJORAMIENTO DE LOS SERVICIOS DE SALUD DEL HOSPITAL CAMANA DISTRITO Y PROVINCIA DE CAMANA - REGIÓN AREQUIPA</t>
  </si>
  <si>
    <t>CONSTRUCCIÓN DE LA VÍA REGIONAL AREQUIPA - LA JOYA, EN LAS PROGRESIVAS KM 0+00 AL KM 24+540, DISTRITOS DE CERRO COLORADO - LA JOYA.</t>
  </si>
  <si>
    <t>MEJORAMIENTO DE LOS SERVICIOS DE SALUD DEL ESTABLECIMIENTO DE SALUD DE CHALA, DISTRITO DE CHALA, PROVINCIA DE CARAVELI - REGIÓN AREQUIPA</t>
  </si>
  <si>
    <t>MAJES SIGUAS - II ETAPA</t>
  </si>
  <si>
    <t>AMPLIACION Y MEJORAMIENTO DEL SISTEMA DE AGUA POTABLE Y ALCANTARILLADO SANITARIO DE LOS BARRIOS URBANOS: PATRÓN SANTIAGO, EL SALVADOR, LOS ÁLAMOS, WICHAYPAMPA, SEÑOR DE HUANCA Y SAN MARCOS DEL DISTRITO DE CHALLHUAHUACHO, PROVINCIA DE COTABAMBAS, DEPARTAMENTO DE APURIMAC</t>
  </si>
  <si>
    <t>MP DE COTABAMBAS - TAMBOBAMBA</t>
  </si>
  <si>
    <t>AMPLIACION INSTALACIÓN DE LOS SERVICIOS DE TELECOMUNICACIONES: INTERNET, INTRANET Y TELEFONÍA IP PARA LAS INSTITUCIONES EDUCATIVAS, POSTAS DE SALUD, LOCAL MUNICIPAL Y LOCALES COMUNALES DEL DISTRITO DE TAMBOBAMBA, PROVINCIA DE COTABAMBAS - APURIMAC</t>
  </si>
  <si>
    <t>MEJORAMIENTO DE LOS SERVICIOS EDUCATIVOS DE NIVEL INICIAL  EN LAS I.E.  1030, 1028, 1042, 1049, 1033, 1029, 273, 1045, 474, 1031 Y 1035 DEL DISTRITO ANCO-HUALLO, PROVINCIA DE CHINCHEROS - APURIMAC</t>
  </si>
  <si>
    <t>MEJORAMIENTO DEL SERVICIO EDUCATIVO PARA EL FORTALECIMIENTO DE  LAS CAPACIDADES DE APRENDIZAJE  DE LOS ESTUDIANTES DE LAS I.E. INICIALES N 1040, N 245, N 471  VIRGEN DE COCHARCAS, N 473, N 475-14, N 475-9, N 922, N 923 Y N 924, DISTRITO DE CHINCHEROS, PROVINCIA DE CHINCHEROS - APURÍMAC</t>
  </si>
  <si>
    <t>MEJORAMIENTO DE LOS SERVICIOS DE EDUCACIÓN  PRIMARIA 54246 DE TURURO,  54817 DE BARROPATA, 54819-2 DE MIRAFLORES, 54541 DE SANTA ROSA DE ONGOY, 54652 DE MOLLEPATA, 54619 DE COMUNPAMPA, 54206 DE  CALLAPAYOCC Y 54819-5 DE VILLA UNIÓN, DISTRITO DE ONGOY, PROVINCIA DE CHINCHEROS - APURIMAC</t>
  </si>
  <si>
    <t>MP DE ANTABAMBA</t>
  </si>
  <si>
    <t>MEJORAMIENTO DE LOS SERVICIOS EDUCATIVOS DE RECREACION Y CULTURA DEL DISTRITO DE ANTABAMBA, PROVINCIA DE ANTABAMBA - APURIMAC</t>
  </si>
  <si>
    <t>MEJORAMIENTO DEL CAMINO VECINAL: EMP. AP - 100 (COMPUERTA) - MANCHAYBAMBA - PUCULLO - SANTA ROSA - SAN MARTIN DE TOXAMA - ANDARAPA - HUANCAS-LA MERCED - UMACA - OLORHUANCA - CHANTA UMACA - TROJAHUASI - KAQUIABAMBA - PULLURI - COTAHUACHO ALTO - SONDOR - EMP. AP-10 DISTRITOS DE PACUCHA, ANDARAPA Y KAQUIABAMBA, PROVINCIA DE ANDAHUAYLAS - APURIMAC</t>
  </si>
  <si>
    <t>MEJORAMIENTO DEL SISTEMA DE RIEGO EN LAS COMUNIDADES TAMBO, CHIHUARQUE, CARHUACAHUA Y AHUANUQUE DE  HUANCARAMA, DISTRITO DE HUANCARAMA - ANDAHUAYLAS - APURIMAC</t>
  </si>
  <si>
    <t>MD DE URANMARCA</t>
  </si>
  <si>
    <t>INSTALACION DEL SERVICIO DE AGUA PARA EL SISTEMA DE RIEGO TECNIFICADO EN LAS COMUNIDADES DE: TANCAYLLO, MONTEVIDEO, URANMARCA, MANZANAYOCC -UCHU URAN, ANTASCO - PARIABAMBA, HUANCANE  Y CULLUNI IZQUIERDO, DISTRITO DE URANMARCA - CHINCHEROS - APURIMAC</t>
  </si>
  <si>
    <t>MD DE TINTAY</t>
  </si>
  <si>
    <t>MEJORAMIENTO AMPLIACION DE LOS SERVICIOS DE AGUA POTABLE Y SANEAMIENTO BÁSICO RURAL, EN LAS COMUNIDADES DE VISACOCHA, CHIHUAPAMPA, PAMPATAMA, MINUNY, SAN MATEO, HUANCARPUQUIO Y TAQUEBAMBA , DISTRITO DE TINTAY - AYMARAES - APURIMAC</t>
  </si>
  <si>
    <t>MD DE TALAVERA</t>
  </si>
  <si>
    <t>MEJORAMIENTO DE LOS SERVICIOS  EDUCATIVOS INICIALES DE 10 INSTITUCIONES EDUCATIVAS DEL, DISTRITO DE TALAVERA - ANDAHUAYLAS - APURIMAC</t>
  </si>
  <si>
    <t>MEJORAMIENTO Y AMPLIACION DE LOS SERVICIOS DEL ESTADIO MUNICIPAL DE TALAVERA, DISTRITO DE TALAVERA - ANDAHUAYLAS - APURIMAC</t>
  </si>
  <si>
    <t>MD DE SORAYA</t>
  </si>
  <si>
    <t>MEJORAMIENTO Y AMPLIACION DE LOS SISTEMAS DE RIEGO DE LOS SECTORES DE ONCACHAYOC, LLAVICHAYOC, CINTI, MISQUIYACU, SARMIENTOYACU, SACSA, CCANTO Y CHIMPACCANTO, DEL DISTRITO DE SORAYA, PROVINCIA DE AYMARAES - APURIMAC</t>
  </si>
  <si>
    <t>MD DE SAN MIGUEL CHACCRAMPA</t>
  </si>
  <si>
    <t>MEJORAMIENTO DEL SERVICIO DE AGUA PARA RIEGO EN LAS COMUNIDADES DE SAN JUAN PAMPA, VIRGEN DE TAMBO, IGLESIA PATA, SANTIAGO DE YANACULLO Y CHACCRAMPA DEL DISTRITO DE  SAN MIGUEL DE CHACCRAMPA, PROVINCIA DE ANDAHUAYLAS - APURIMAC</t>
  </si>
  <si>
    <t>MD DE SAN ANTONIO DE CACHI</t>
  </si>
  <si>
    <t>MEJORAMIENTO Y APERTURA  DE LA CARRETERA CCEÑUHUARAN-TURPO-PUENTE HUANCARAY Y SAN ANTONIO DE CACHI, PROVINCIA DE ANDAHUAYLAS - APURIMAC</t>
  </si>
  <si>
    <t>MD DE RANRACANCHA</t>
  </si>
  <si>
    <t>MEJORAMIENTO DE LOS SERVICIOS EDUCATIVOS EN LAS INSTITUCIONES EDUCATIVAS DE NIVEL INICIAL, DISTRITO DE RANRACANCHA - CHINCHEROS - APURIMAC</t>
  </si>
  <si>
    <t>MEJORAMIENTO DE LOS SERVICIOS EDUCATIVOS DEL NIVEL PRIMARIO EN LAS I.E. 54611 CCOÑECC, 54244 CCENHUA, 54478 MOLLEBAMBA, 54603 PADRE RUMI, DISTRITO DE RANRACANCHA - CHINCHEROS - APURIMAC</t>
  </si>
  <si>
    <t>MD DE ONGOY</t>
  </si>
  <si>
    <t>MEJORAMIENTO DE LOS SERVICIOS EDUCATIVOS DEL NIVEL INICIAL EN LAS INSTITUCIÓNES EDUCATIVAS  485 DE VILLA MARAYPATA, 475-46 DE UNIÓN LOS PINOS, 475-44 DE CABAÑA, 475-42 DE PROGRESO, 475-12 DE MIRAFLORES, 475-10 DE CHECCYACC, 475-43 DE VISTA ALEGRE, 109 DE ROCCHACC, 475-2 DE PORVENIR Y 251 DE HUAMBURQUE, DISTRITO DE ONGOY - CHINCHEROS - APURIMAC</t>
  </si>
  <si>
    <t>CONSTRUCCION DE CAMINO VECINAL ENTRE LOS SECTORES DE ANTABAMBA  Y  RIO PAMPAS  DEL, DISTRITO DE OCOBAMBA - CHINCHEROS - APURIMAC</t>
  </si>
  <si>
    <t>MD DE MICAELA BASTIDAS</t>
  </si>
  <si>
    <t>MEJORAMIENTO DE LA CAPACIDAD RESOLUTIVA DE LOS SERVICIOS DE SALUD DEL PRIMER NIVEL DE ATENCION CATEGORIA I-1 DE 9 PUESTOS DE SALUD  DE LA MANCOMUNIDAD MUNICIPAL APUMALLMANYA, PROVINCIA DE GRAU, REGION APURIMAC</t>
  </si>
  <si>
    <t>MD DE LAMBRAMA</t>
  </si>
  <si>
    <t>MEJORAMIENTO DE LOS SERVICIOS DE TRANSITABILIDAD VIAL EN EL CAMINO VECINAL DE PARCCOBAMBA - CRUZ PATA, DISTRITO DE LAMBRAMA - ABANCAY - APURIMAC</t>
  </si>
  <si>
    <t>MD DE KISHUARA</t>
  </si>
  <si>
    <t>MEJORAMIENTO DEL SERVICIO DE AGUA DEL SISTEMA DE RIEGO CCACCANCA - TUNASMOCCO EN LA MANCOMUNIDAD MUNICIPAL DE SONDOR - CURAMBA, DISTRITO DE KISHUARA - ANDAHUAYLAS - APURIMAC</t>
  </si>
  <si>
    <t>MD DE HUACCANA</t>
  </si>
  <si>
    <t>MEJORAMIENTO DE LOS SERVICIOS DE EDUCACIÓN PRIMARIA 54482 DE CHACCHAHUA,  54247 DE SIMPE,  54816 DE HUAMINA Y  54559 DE HUACCAN, DISTRITO DE HUACCANA - CHINCHEROS - APURIMAC</t>
  </si>
  <si>
    <t>MEJORAMIENTO DE LOS SERVICIOS DE EDUCACIÓN PRIMARIA 54534 DE MAUCALLACTA, 54819 DE MOYACCASA, 54479 DE CURAMPA Y 54303 DE SANTA ROSA DE CUNYACC, DISTRITO DE HUACCANA - CHINCHEROS - APURIMAC</t>
  </si>
  <si>
    <t>MD DE HAQUIRA</t>
  </si>
  <si>
    <t>MEJORAMIENTO DEL SERVICIO EDUCATIVO DE LAS INSTITUCIONES EDUCATIVAS DE NIVEL INICIAL N 716 HUISTAC, 1010 QUISCAPUNCU, 1014 PUKIALES, 712 SAGRADO CORAZON DE JESUS, 1017 CCAYAU, 754 TESORITOS DE LA VIRGEN DE FATIMA DE LA LOCALIDAD DE HAQUIRA, DISTRITO DE HAQUIRA - COTABAMBAS - APURIMAC</t>
  </si>
  <si>
    <t>MD DE CURPAHUASI</t>
  </si>
  <si>
    <t>MEJORAMIENTO DEL SERVICIO EDUCATIVO DE LA I.E.P N54395 HUAYO, I.E.P N54396 RATCAY, I.E.P N54428 MOLLEPIÑA, I.E.P N54429 TAMBORACCAY, I.E.P N54430 PUCURHUAY, DISTRITO DE CURPAHUASI, PROVINCIA DE GRAU - APURIMAC</t>
  </si>
  <si>
    <t>AMPLIACION Y MEJORAMIENTO DE LOS SISTEMAS DE AGUA POTABLE Y SANEAMIENTO EN LAS LOCALIDADES DE CCAPACCA, CCOLLPA, CHUNA MARJUNI, HUALAZA, OCCORURO Y CCOCHARAY, DISTRITO DE CURAHUASI - ABANCAY - APURIMAC</t>
  </si>
  <si>
    <t>AMPLIACION, MEJORAMIENTO DE LOS SISTEMAS DE AGUA POTABLE Y ALCANTARILLADO DE LOS OCHO BARRIOS URBANO MARGINALES DE LA LOCALIDAD CURAHUASI, DISTRITO DE CURAHUASI - ABANCAY - APURIMAC</t>
  </si>
  <si>
    <t>CREACION DEL SISTEMA DE BOMBEO E IMPULSION DE AGUA PARA RIEGO PRESURIZADO DE LOS SECTORES DE RUMI RUMI Y LA UNION, DISTRITO DE CURAHUASI - ABANCAY - APURIMAC</t>
  </si>
  <si>
    <t>MD DE COTARUSE</t>
  </si>
  <si>
    <t>MEJORAMIENTO DE LOS SERVICIOS EDUCATIVOS EN 05 INSTITUCIONES EDUCATIVAS DE PRIMARIA DEL -, DISTRITO DE COTARUSE - AYMARAES - APURIMAC</t>
  </si>
  <si>
    <t>MD DE COTABAMBAS</t>
  </si>
  <si>
    <t>MEJORAMIENTO, AMPLIACION DE LOS SERVICIOS DE AGUA Y DESAGUE DE LA  LOCALIDAD DE COTABAMBAS</t>
  </si>
  <si>
    <t>MD DE COCHARCAS</t>
  </si>
  <si>
    <t>MEJORAMIENTO DEL SERVICIO DE AGUA PARA RIEGO TECNIFICADO EN LOS SECTORES ERAPAMPA, PAUCAPATA, UCHUBAMBA , LA VICTORIA, CEDROPAMPA, LA FLORIDA, VILLA PAMPAS, DISTRITO DE COCHARCAS - CHINCHEROS - APURIMAC</t>
  </si>
  <si>
    <t>MEJORAMIENTO DEL SERVICIO DE AGUA CON LA INSTALACIÓN DE SISTEMA DE RIEGO POR ASPERSION EN LAS COMUNIDADES DE POMABAMBA, OSCCOLLO, HUACCAMOLLE, COAY, COCHARCAS, ACHIBAMBA Y SAÑOCC , DISTRITO DE COCHARCAS - CHINCHEROS - APURIMAC</t>
  </si>
  <si>
    <t>MD DE CIRCA</t>
  </si>
  <si>
    <t>INSTALACION DE LOS SERVICIOS DE PROTECCIÓN CONTRA INUNDACIONES EN LAS LOCALIDADES DE VALLE ALAMEDA - OCOBAMBA, OCOBAMBA, CENTRO POBLADO DE CIRCA, TOMAPAMPA, ACCOPAMPA - KESARI Y SILCON, DISTRITO DE CIRCA - ABANCAY - APURIMAC</t>
  </si>
  <si>
    <t>MD DE CHALLHUAHUACHO</t>
  </si>
  <si>
    <t>MEJORAMIENTO, AMPLIACION DE LA PRESTACIÓN DE LOS SERVICIOS PÚBLICOS EN LA MUNICIPALIDAD DISTRITAL DE CHALLHUAHUACHO, DISTRITO DE CHALLHUAHUACHO - COTABAMBAS - APURIMAC</t>
  </si>
  <si>
    <t>MEJORAMIENTO  DEL      SERVICIO DE PROTECCIÓN Y GESTIÓN DE RIESGO CONTRA INUNDACIONES EN 3.240 KM DEL CAUCE DEL RIO CHALHUANCA, DISTRITO DE CHALHUANCA ,PROVINCIA DE AYMARAES DE LA REGIÓN APURÍMAC</t>
  </si>
  <si>
    <t>MEJORAMIENTO Y AMPLIACIÓN DEL SERVICIO DE AGUA DE RIEGO EN LAS COMUNIDADES DE CHULCUISA, SANTA ROSA, CUPISA, CHAMPACCOCHA, ANCATIRA, CHOCCECANCHA Y ARGAMA ALTA, DISTRITOS DE SAN JERÓNIMO Y PACUCHA, PROVINCIA DE ANDAHUAYLAS - APURÍMAC</t>
  </si>
  <si>
    <t>MEJORAMIENTO DEL COMPLEJO DEPORTIVO EL OLIVO PARA EL DESARROLLO DE LAS ACTIVIDADES DEPORTIVAS EN EL DISTRITO ABANCAY, PROVINCIA DE ABANCAY, REGIÓN APURÍMAC</t>
  </si>
  <si>
    <t>AMPLIACION Y MEJORAMIENTO DE LA OFERTA DE LOS  SERVICIOS  EDUCATIVOS DE LA I.E.INTEGRADA, JOSÉ CARLOS MARIÁTEGUI DE LA COMUNIDAD CAMPESINA  DE TARAMBA, DISTRITO DE SANTA. MARÍA DE CHICMO, PROVINCIA DE ANDAHUAYLAS - APURIMAC</t>
  </si>
  <si>
    <t>REEMPLAZO DE 12 PUENTES EN EL CORREDOR VIAL NACIONAL RUTA PE-3N: CONOCOCHA - HUARAZ - PUENTE QUIROZ</t>
  </si>
  <si>
    <t>REHABILITACION Y MEJORAMIENTO DE LA CARRETERA  HUALLANCA - CARAZ</t>
  </si>
  <si>
    <t>CONSTRUCCIÓN DE LA VÍA DE  EVITAMIENTO DE LA CIUDAD DE CHIMBOTE</t>
  </si>
  <si>
    <t>REHABILITACIÓN Y MEJORAMIENTO DE LA CARRETERA: SANTA- HUALLANCA</t>
  </si>
  <si>
    <t>MP DEL SANTA - CHIMBOTE</t>
  </si>
  <si>
    <t>MEJORAMIENTO Y AMPLIACION DEL SISTEMA DE AGUA POTABLE Y DESAGUE EN EL SECTOR VII DE CHIMBOTE, PROVINCIA DE SANTA - ANCASH</t>
  </si>
  <si>
    <t>REHABILITACION INTEGRAL DE LA AV. VICTOR RAUL  EN CHIMBOTE, PROVINCIA DE SANTA - ANCASH</t>
  </si>
  <si>
    <t>MP DE RECUAY</t>
  </si>
  <si>
    <t>MEJORAMIENTO DEL SERVICIO DE AGUA PARA RIEGO PATO REAL EN LOS SECTORES DE HUICHICOCHA, COTOCANCHA, SHILLACANCHA, ACOCANCHA, PUCAHUANCA, KAGAPAQUI, MUÑACANCHA Y CAMUSH DEL DISTRITO DE RECUAY, PROVINCIA DE RECUAY - ANCASH</t>
  </si>
  <si>
    <t xml:space="preserve">MP DE PALLASCA </t>
  </si>
  <si>
    <t>MEJORAMIENTO Y AMPLIACION DEL SERVICIO DE AGUA POTABLE Y ALCANTARILLADO DE LA LOCALIDAD DE CABANA DEL DISTRITO DE CABANA, PROVINCIA DE PALLASCA - ANCASH</t>
  </si>
  <si>
    <t>MP DE HUAYLAS - CARAZ</t>
  </si>
  <si>
    <t>AMPLIACION Y FORTALECIMIENTO DEL SERVICIO DE SEGURIDAD CIUDADANA EN LA MANCOMUNIDAD MUNICIPAL HATUN HUAYLAS, PROVINCIA DE CARHUAZ, PROVINCIA DE YUNGAY, PROVINCIA DE HUAYLAS - ANCASH</t>
  </si>
  <si>
    <t>MEJORAMIENTO Y AMPLIACIÓN DEL SISTEMA DE SANEAMIENTO BÁSICO Y TRATAMIENTO DE AGUAS RESIDUALES DE LA CIUDAD DE HUARI, DISTRITO DE HUARI, PROVINCIA DE HUARI - ANCASH</t>
  </si>
  <si>
    <t>MP DE CARLOS FERMIN FITZCARRALD</t>
  </si>
  <si>
    <t>CONSTRUCCION DE TROCHA CARROZABLE DE LA LOCALIDAD DE RANRACANCHA-RANCHAJ, PROVINCIA DE CARLOS FERMIN FITZCARRALD - ANCASH</t>
  </si>
  <si>
    <t>MEJORAMIENTO Y AMPLIACION DEL SERVICIO DE SANEAMIENTO BASICO DEL CENTRO POBLADO DE CANCHABAMBA, DEL DISTRITO DE SAN LUIS, PROVINCIA DE CARLOS FERMIN FITZCARRALD - ANCASH</t>
  </si>
  <si>
    <t>MEJORAMIENTO Y AMPLIACION DE LAS VIAS URBANAS, VEREDAS Y DRENAJE PLUVIAL DE LA ZONA URBANA SUR DE LA CIUDAD DE CARHUAZ, DISTRITO DE  CARHUAZ, PROVINCIA DE CARHUAZ - ANCASH</t>
  </si>
  <si>
    <t>MP DE AIJA</t>
  </si>
  <si>
    <t>MEJORAMIENTO, AMPLIACION DEL SISTEMA DE RIEGO MALLQUI - AIJA, DISTRITO DE AIJA, PROVINCIA DE AIJA - ANCASH</t>
  </si>
  <si>
    <t>MINITER</t>
  </si>
  <si>
    <t>INSTALACION DEL SERVICIO DE READAPTACIÓN SOCIAL EN EL ESTABLECIMIENTO PENITENCIARIO DE ANCASH EN EL DISTRITO DE CASMA, PROVINCIA DE CASMA - DEPARTAMENTO DE  ANCASH</t>
  </si>
  <si>
    <t>MEJORAMIENTO DEL SERVICIO DE AGUA DEL SISTEMA DE RIEGO QUISUARATE EN BENEFICIO DEL ANEXO DE SANTA ROSA, DISTRITO DE YURACMARCA - HUAYLAS - ANCASH</t>
  </si>
  <si>
    <t>MD DE YAUTAN</t>
  </si>
  <si>
    <t>MEJORAMIENTO Y AMPLIACION  DEL SERVICIO DE AGUA PARA EL SISTEMA DE RIEGO DEL CANAL MATRIZ CALPOC, DISTRITO DE YAUTAN - PROVINCIA DE CASMA - ANCASH</t>
  </si>
  <si>
    <t>MD DE UCO</t>
  </si>
  <si>
    <t>CREACION DEL SERVICIO DE AGUA DEL SISTEMA DE RIEGO EN LA LOCALIDAD DE UCO, DISTRITO DE UCO - HUARI - ANCASH</t>
  </si>
  <si>
    <t>MD DE TARICA</t>
  </si>
  <si>
    <t>MEJORAMIENTO Y AMPLIACIÓN DE LOS SERVICIOS EDUCATIVOS DE LA I.E. N 86049 JOSÉ CARLOS MARIATEGUI DEL CENTRO POBLADO DE PALTAY, DISTRITO DE TARICA - HUARAZ - ANCASH</t>
  </si>
  <si>
    <t>MD DE SAN PEDRO DE CHANA</t>
  </si>
  <si>
    <t>CONSTRUCCION DEL CAMINO VECINAL ENTRE LAS LOCALIDADES DE CHANA, VICHON, VISTOSO, DISTRITO DE SAN PEDRO DE CHANA - HUARI - ANCASH</t>
  </si>
  <si>
    <t>CONSTRUCCION Y MEJORAMIENTO DE LA CARRETERA CARASH - PUJUN - JUPROG Y EMPALME KM 106 DE LA CARRETERA ANTAMINA, DISTRITO DE SAN MARCOS - HUARI - ANCASH</t>
  </si>
  <si>
    <t>INSTALACION DEL SISTEMA DE CONDUCCIÓN DEL SERVICIO DE AGUA POTABLE EN LOS CENTROS POBLADOS PICHIU SAN PEDRO, PICHIU QUINUARAGRA, SANTA CRUZ DE MOSNA, CHALLHUAYACO, RANCAS Y SAN MARCOS, DISTRITO DE SAN MARCOS - HUARI - ANCASH</t>
  </si>
  <si>
    <t>MEJORAMIENTO Y AMPLIACIÓN DE LOS SERVICIOS DE AGUA POTABLE, ALCANTARILLADO Y CREACION DE  LA PLANTA DE TRATAMIENTO DE AGUAS RESIDUALES DE LA ZONA URBANA DE LA LOCALIDAD DE SAN MARCOS Y SECTOR HUALLANCA (CP HUARIPAMPA), DISTRITO DE SAN MARCOS - HUARI - ANCASH</t>
  </si>
  <si>
    <t>MD DE SAN CRISTOBAL DE RAJAN</t>
  </si>
  <si>
    <t>CONSTRUCCION Y MEJORAMIENTO DEL CAMINO VECINAL PUMASALTANAN-HUANRI-ANTAR RAJAN DEL DISTRITO DE SAN CRISTOBAL DE RAJAN- OCROS- ANCASH</t>
  </si>
  <si>
    <t>MD DE PAROBAMBA</t>
  </si>
  <si>
    <t>CREACION DE LA TROCHA CARROZABLE SHUMPILLAN - RIO MARAÑON, DISTRITO DE PAROBAMBA - POMABAMBA - ANCASH</t>
  </si>
  <si>
    <t>MD DE PALLASCA</t>
  </si>
  <si>
    <t>INSTALACION Y  MEJORAMIENTO DE LOS SERVICIOS DE AGUA POTABLE Y ALCANTARILLADO DE SHINDOL,CULCULBAMBA,PACCHA,HUACHAULLO,LLAYMUCHA,NUEVO LLAYMUCHA Y SACAYCACHA PALLASCA, DISTRITO DE PALLASCA - PALLASCA - ANCASH</t>
  </si>
  <si>
    <t>MEJORAMIENTO DEL CAMINO VECINAL POCOS - YAPACAYAN, DISTRITO DE MORO - SANTA - ANCASH</t>
  </si>
  <si>
    <t>MEJORAMIENTO Y  EQUIPAMIENTO  DE  LA OFERTA DE LOS SERVICIOS DE EDUCACION PRIMARIA Y SECUNDARIA DE LA I.E. SANTO DOMINGO, DISTRITO DE MORO - SANTA - ANCASH</t>
  </si>
  <si>
    <t>CREACION DE LA REPRESA DE ANCATRANCA E INSTALACION DEL SISTEMA DE RIEGO BREÑA, ISCO - POCOS, DISTRITO DE MORO - SANTA - ANCASH</t>
  </si>
  <si>
    <t>MEJORAMIENTO Y AMPLIACION DE LOS SERVICIOS DE AGUA POTABLE Y DESAGUE EN EL BARRIO DE SHANCAYAN, DISTRITO DE INDEPENDENCIA - HUARAZ - ANCASH</t>
  </si>
  <si>
    <t>MD DE HUAYAN</t>
  </si>
  <si>
    <t>CONSTRUCCION DE LA TROCHA CARROZABLE DE LOS CASERIOS HUALLAN - RANCHIN Y LA UNIDAD AGROPECUARIA HUECA EN EL HUAYAN, DISTRITO DE HUAYAN - HUARMEY - ANCASH</t>
  </si>
  <si>
    <t>MD DE HUATA</t>
  </si>
  <si>
    <t>MEJORAMIENTO DE LOS SERVICIOS EDUCATIVOS DE LA I.E. LUIS TORRES SALAZAR DE HUATA, DISTRITO DE HUATA - HUAYLAS - ANCASH</t>
  </si>
  <si>
    <t>MD DE CHAVIN DE HUANTAR</t>
  </si>
  <si>
    <t>CREACION DEL SERVICIO DE AGUA PARA RIEGO EN LOS SECTORES DE HUISHIN, RAHUA Y CRUZ BLANCA DEL CENTRO POBLADO DE HUISHIN, DISTRITO DE CHAVIN DE HUANTAR - HUARI - ANCASH</t>
  </si>
  <si>
    <t>MEJORAMIENTO Y AMPLIACION DEL SERVICIO DE AGUA PARA RIEGO DEL CANAL MATRIZ DE  CARHUASCANCHA, DISTRITO DE CHAVIN DE HUANTAR - HUARI - ANCASH</t>
  </si>
  <si>
    <t>MD DE CATAC</t>
  </si>
  <si>
    <t>MEJORAMIENTO DEL SERVICIO DE AGUA PARA RIEGO EN LOS SECTORES DE SHIQUI Y GALPON, DISTRITO DE CATAC - RECUAY - ANCASH</t>
  </si>
  <si>
    <t>MD DE CASHAPAMPA</t>
  </si>
  <si>
    <t>CREACION Y AMPLIACION DE LOS SERVICIOS AMBIENTALES ATRAVES DE FORESTACION, EN LAS COMUNIDADES CAMPESINAS DE CHINGALPO, TAYABAMBITA, SAN MIGUEL, RAYAN, ACOBAMBA, QUILCA, JOCOS Y HUANZA, DISTRITO DE CASHAPAMPA - SIHUAS - ANCASH</t>
  </si>
  <si>
    <t>MD DE BUENA VISTA ALTA</t>
  </si>
  <si>
    <t>MEJORAMIENTO DEL SERVICIO DE TRANSITABILIDAD DE LA CARRETERA DESDE EL C.P. BUENAVISTA ALTA HASTA EL CASERIO MOJON, DISTRITO DE BUENA VISTA ALTA - CASMA - ANCASH</t>
  </si>
  <si>
    <t>MD DE ABELARDO PARDO LAZAMETA</t>
  </si>
  <si>
    <t>MEJORAMIENTO, AMPLIACION DE LA INSTITUCION EDUCATIVA N 86243 VICTOR ANDRES BELAUNDE EN LA LOCALIDAD DE LLACLLA, DISTRITO DE ABELARDO PARDO LEZAMETA, PROVINCIA DE BOLOGNESI - ANCASH</t>
  </si>
  <si>
    <t xml:space="preserve">GR ANCASH </t>
  </si>
  <si>
    <t>MEJORAMIENTO DE LA CARRETERA DEPARTAMENTAL AN-106. EMP. PE-3N YUNGAY - LLANGANUCO - YANAMA- EMP. AN105 LLACMA DISTRITO DE YUNGAY - YANAMA, PROVINCIA DE YUNGAY , DEPARTAMENTO DE ANCASH</t>
  </si>
  <si>
    <t>MEJORAMIENTO DE LOS SERVICIOS DE SALUD DEL ESTABLECIMIENTO DE SALUD PROGRESO, DEL DISTRITO DE CHIMBOTE, PROVINCIA DE SANTA, DEPARTAMENTO DE ANCASH</t>
  </si>
  <si>
    <t>MEJORAMIENTO DE LOS SERVICIOS EDUCATIVOS DE LA I.E SANTA ROSA DE VITERBO EN EL DISTRITO DE HUARAZ, PROVINCIA DE HUARAZ, DEPARTAMENTO DE ANCASH</t>
  </si>
  <si>
    <t>MEJORAMIENTO DE LOS SERVICIOS EDUCATIVOS DE LA I.E. SIMÓN ANTONIO BOLÍVAR PALACIOS, DISTRITO DE INDEPENDENCIA PROVINCIA DE HUARAZ, REGIÓN ANCASH.</t>
  </si>
  <si>
    <t>CREACION DEL PARQUE ZONAL DE CHIMBOTE, DISTRITO DE CHIMBOTE , PROVINCIA DE SANTA - ANCASH</t>
  </si>
  <si>
    <t>MEJORAMIENTO DE LA CARRETERA DEPARTAMENTAL: EMP. PE-3N (CÁTAC) - TÚNEL KAHUISH - CHAVÍN DE HUÁNTAR - SAN MARCOS - EMP. PE-14 A (SUCCHA) PROVINCIAS DE RECUAY Y HUARI, DEPARTAMENTO DE ANCASH</t>
  </si>
  <si>
    <t>MEJORAMIENTO DE LOS SERVICIOS DE SALUD DEL ESTABLECIMIENTO DE SALUD HUARI, DISTRITO Y PROVINCIA DE HUARI DEPARTAMENTO DE ANCASH</t>
  </si>
  <si>
    <t>ADECUACION DEL PROYEC. ORIGINAL CHINECAS AL ESQUEMA REESTRUCTURADO</t>
  </si>
  <si>
    <t>MINISTERIO DE AMBIENTE</t>
  </si>
  <si>
    <t>INSTALACION DE BANDA ANCHA PARA LA CONECTIVIDAD INTEGRAL Y DESARROLLO SOCIAL DE LA REGION ANCASH</t>
  </si>
  <si>
    <t xml:space="preserve">MP DE RODRIGUEZ DE MENDOZA </t>
  </si>
  <si>
    <t>CREACION DEL CAMINO VECINAL MIAN - LA ORILLA - PERLAMAYO, DISTRITO DE SAN NICOLAS, PROVINCIA DE RODRIGUEZ DE MENDOZA - AMAZONAS</t>
  </si>
  <si>
    <t>MEJORAMIENTO DE LOS SERVICIOS COMERCIALES DEL MERCADO CENTRAL MUNICIPAL, DE LA CIUDAD DE SAN NICOLAS, DISTRITO DE SAN NICOLAS, PROVINCIA DE RODRIGUEZ DE MENDOZA - AMAZONAS</t>
  </si>
  <si>
    <t>CONSTRUCCION DE PISTAS Y VEREDAS DE LA CIUDAD DE CHACHAPOYAS, PROVINCIA DE CHACHAPOYAS - AMAZONAS</t>
  </si>
  <si>
    <t>CREACION DEL PARQUE ZONAL MUNICIPAL DE LA CIUDAD DE CHACHA, PROVINCIA DE CHACHAPOYAS - AMAZONAS</t>
  </si>
  <si>
    <t>CONSTRUCCION DE PISTAS Y VEREDAS DEL JR. AEROPUERTO Y CALLES AFINES DE LA CIUDAD DE CHACHAPOYAS, PROVINCIA DE CHACHAPOYAS - AMAZONAS</t>
  </si>
  <si>
    <t>MEJORAMIENTO DEL SERVICIO DE TRANSITABILIDAD DE LAS CALLES EN EL SECTOR PRIMAVERA I ETAPA, DISTRITO DE BAGUA, PROVINCIA DE BAGUA - AMAZONAS</t>
  </si>
  <si>
    <t>MD DE SONCHE</t>
  </si>
  <si>
    <t>INSTALACION DEL SERVICIO DE PROTECCIÓN CONTRA INUNDACIONES MARGEN DERECHA DEL RIO SONCHE DE LA LOCALIDAD DE SONCHE, DISTRITO DE SONCHE - CHACHAPOYAS - AMAZONAS</t>
  </si>
  <si>
    <t>MD DE QUINJALCA</t>
  </si>
  <si>
    <t>CREACION DEL CAMINO VECINAL CHONTAPAMPA - QUINJALCA - TEMBILLAN - SHINGARMAL - LAMCHE, DISTRITO DE QUINJALCA - CHACHAPOYAS - AMAZONAS</t>
  </si>
  <si>
    <t>MD DE OMIA</t>
  </si>
  <si>
    <t>CONSTRUCCION DE LA TROCHA CARROZABLE EN LAS LOCALIDADES DE NUEVO CHIRIMOTO-EL MONO-GARZAYACU-NUEVO MENDOZA-PAMPA HERMOSA, DISTRITO DE OMIA - RODRIGUEZ DE MENDOZA - AMAZONAS</t>
  </si>
  <si>
    <t>CREACION E INSTALACION DEL SERVICIO DE AGUA PARA RIEGO EN LOS SECTORES LOS OLIVOS, MASHUYACU, NUEVO CHIRIMOTO Y LA UNIÓN, DISTRITO DE OMIA - RODRIGUEZ DE MENDOZA - AMAZONAS</t>
  </si>
  <si>
    <t>REHABILITACION ,Y MEJORAMIENTO DEL CAMINO VECINAL, CASHAC - OLLEROS - SIRICHA - SAN MIGUEL DE LA REYNA - CALO CALO, DISTRITO DE OLLEROS - CHACHAPOYAS - AMAZONAS</t>
  </si>
  <si>
    <t>MD DE LIMABAMBA</t>
  </si>
  <si>
    <t>MEJORAMIENTO Y REHABILITACION DEL CAMINO VECINAL: LIMABAMBA - BARBASCO - CHONTAPAMPA - YUTIYACU - PISHUAYA - EMPALME CHALLUAYACU - NUEVA LUZ - LOPEPAMPA, DISTRITO DE LIMABAMBA - RODRIGUEZ DE MENDOZA - AMAZONAS</t>
  </si>
  <si>
    <t>MD DE LA PECA</t>
  </si>
  <si>
    <t>CREACION DEL SERVICIO DE TRANSITABILIDAD DE LAS CALLES CIRCUNDANTES DEL SECTOR LOS LAURELES EN LA LOCALIDAD DE LA PECA, DISTRITO DE LA PECA - BAGUA - AMAZONAS</t>
  </si>
  <si>
    <t>AMPLIACION Y MEJORAMIENTO DEL SERVICIO DE COMERCIALIZACION DEL MERCADO DE ABASTOS DE LA  LOCALIDAD DE PEDRO RUIZ GALLO, DISTRITO DE JAZAN - BONGARA - AMAZONAS</t>
  </si>
  <si>
    <t>MD DE JAMALCA</t>
  </si>
  <si>
    <t>MEJORAMIENTO Y AMPLIACIÓN DE LOS SERVICIOS DE AGUA POTABLE Y ALCANTARILLADO DE LA LOCALIDAD DE JAMALCA, DISTRITO DE JAMALCA - UTCUBAMBA - AMAZONAS</t>
  </si>
  <si>
    <t>MD DE CHIRIMOTO</t>
  </si>
  <si>
    <t>CONSTRUCCION DE LA CARRETERA VECINAL LUZ DEL ORIENTE - TRIANGULO DE LA ESPERANZA - NUEVA UNION, DISTRITO DE CHIRIMOTO - RODRIGUEZ DE MENDOZA - AMAZONAS</t>
  </si>
  <si>
    <t>MD DE CHILIQUIN</t>
  </si>
  <si>
    <t>CREACION DEL CAMINO VECINAL CUELCHO - LEJIA - OBSAJ - SHIQUE - CHILIQUIN, DISTRITO DE CHILIQUIN - CHACHAPOYAS - AMAZONAS</t>
  </si>
  <si>
    <t>MD DE ARAMANGO</t>
  </si>
  <si>
    <t>CONSTRUCCION DE LOS CAMINOS VECINALES A NIVEL DE AFIRMADO DE LAS LOCALIDADES  CHINGANZA, BUENOS AIRES,VISTA ALEGRE,LA FILA, ALTO PERU, BELLAVISTA, CRUCE ARAMANGO, TSUNTSUNTSA, EL ROBLE, EL ARENAL, EL ZAPOTAL, SAN JUAN DE DIOS, MONTENEGRO - CC.NN.NUMPATKAIN - CC. NN. PAIK, DISTRITO DE ARAMANGO - BAGUA - AMAZONAS</t>
  </si>
  <si>
    <t>CREACION DE PROTECCION Y CONTROL DE INUNDACIONES EN LA ZONA URBANA DE LA LOCALIDAD C.P EL MUYO, DISTRITO DE ARAMANGO - BAGUA - AMAZONAS</t>
  </si>
  <si>
    <t>INSTALACIÓN DEL SERVICIO DE READAPTACIÓN SOCIAL EN EL NUEVO ESTABLECIMIENTO PENITENCIARIO DE BAGUA GRANDE EN EL CENTRO POBLADO DE JAHUANGA, DISTRITO DE BAGUA GRANDE, PROVINCIA DE UTCUBAMBA, DEPARTAMENTO DE AMAZONAS</t>
  </si>
  <si>
    <t>AMPLIACION Y MEJORAMIENTO DE LOS SERVICIOS PENITENCIARIOS DEL ESTABLECIMIENTO PENITENCIARIO DE CHACHAPOYAS</t>
  </si>
  <si>
    <t>MEJOR. DE LA VIA DEPARTAMENTAL AM-103, TRAMO EMP. PE-5N (CORRAL QUEMADO) - CUMBA - EL TRIUNFO - LONYA GRANDE - CAMPORREDONDO - OCALLI - PROVIDENCIA Y TRAMO OCUMAL (COLLONCE) - CONILA - EMP. AM - 108 (LUYA), PROVINCIA DE UTCUBAMBA Y LUYA - AMAZONAS</t>
  </si>
  <si>
    <t>MEJ.VIAS DEP. AM-106, TRAMO: EMP. PE-5N (BALZAPATA) - JUMBILLA - ASUNCION EMP.PE-8B (MOLINOPAMPA); AM-110: CHACHAPOYAS - LEVANTO; TRAMO: EMP.PE-8B (TINGO) AM-111: EMP.PE-8B (TINGO) - LONGUITA -MARIA - KUELAP, PROV. CHACHAPOYAS-BONGARA Y LUYA-AMAZONAS</t>
  </si>
  <si>
    <t>GR DE AMAZONAS</t>
  </si>
  <si>
    <t>MEJORAMIENTO DE LA CARRETERA CACLIC-LUYA-LAMUD, REGION AMAZONAS</t>
  </si>
  <si>
    <t>INSTALACION DE BANDA ANCHA PARA LA CONECTIVIDAD INTEGRAL Y DESARROLLO SOCIAL DE LA REGION AMAZONAS</t>
  </si>
  <si>
    <t>CODIGO SNIP</t>
  </si>
  <si>
    <t>DEFENSA Y SEGURIDAD NACIONAL</t>
  </si>
  <si>
    <t>INDUSTRIA, COMERCIO Y SERVICIOS</t>
  </si>
  <si>
    <t>MEJORAMIENTO DE LAS VIAS DE ACCESO DEL AA.HH SOL NACIENTE, DISTRITO DE BELEN - MAYNAS - LORETO</t>
  </si>
  <si>
    <t>CON EXPEDIENTE TECNICO</t>
  </si>
  <si>
    <t>CREACION DE LA CARRETERA DE INTERCONEXION ENTRE  MEJORADA ROSARIO ACON - IRQUIS - QAPIA - TIRCUS, DISTRITO DE SIVIA - HUANTA - AYACUCHO</t>
  </si>
  <si>
    <t>MP DE SAN ROMAN - JULIACA</t>
  </si>
  <si>
    <t>MEJORAMIENTO DEL SERVICIO DE INFRAESTRUCTURA VIAL DE LA AV., JRS. Y PSJES. DE LA URBANIZACIÓN Y AMPLIACIÓN JORGE CHÁVEZ  (ABANCAY, ANDAHUAYLAS, 24 DE JUNIO, ANCASH, HUANCAYO, PARINACOCHAS, COPACABANA, CAJAMARCA, GRAU, SOL DE ORO, AREQUIPA, ESCURI, ALFONSO UGARTE, MARAÑON, AMANECER, SAN TEODORO Y VILLA AMPAY) DE LA CIUDAD DE JULIACA, PROVINCIA DE SAN ROMAN - PUNO</t>
  </si>
  <si>
    <t>MEJORAMIENTO DEL SERVICIO DE INFRAESTRUCTURA VIAL URBANO, II ETAPA EN LA URBANIZACIÓN MUNICIPAL TAPARACHI PRIMER SECTOR DE LA CIUDAD DE JULIACA, PROVINCIA DE SAN ROMAN - PUNO</t>
  </si>
  <si>
    <t>MD DE MASISEA</t>
  </si>
  <si>
    <t>MEJORAMIENTO DEL CAMINO VECINAL EN EL C.P SANTA ROSA DE MASISEA - CC.NN. VISTA ALEGRE, DISTRITO DE MASISEA - CORONEL PORTILLO - UCAYALI</t>
  </si>
  <si>
    <t>MEJORAMIENTO DEL SERVICIO DE TRANSITABILIDAD VEHICULAR Y PEATONAL DE LOS JIRONES Y PASAJES EN LA URBANIZACION LOS CHOFERES DE LA CIUDAD DE JULIACA, PROVINCIA DE SAN ROMAN - PUNO</t>
  </si>
  <si>
    <t>MEJORAMIENTO DE LOS SERVICIOS DE TRANSITABILIDAD VEHICULAR Y PEATONAL DE LOS JIRONES, CALLES Y PASAJES EN LAS URBANIZACIONES VILLA MERCEDES, SAN APOLINAR Y LOS KEÑUALES DE LA CIUDAD DE JULIACA, PROVINCIA DE SAN ROMAN - PUNO</t>
  </si>
  <si>
    <t>MEJORAMIENTO DE LA TRANSITABILIDAD VEHICULAR Y PEATONAL DEL AA.HH. NUEVO MORO, DISTRITO DE MORO - SANTA - ANCASH</t>
  </si>
  <si>
    <t>MD DE CUPISNIQUE</t>
  </si>
  <si>
    <t>MEJORAMIENTO DEL CAMINO VECINAL SANTA CATALINA - TRINIDAD - SAN LORENZO, DISTRITO DE CUPISNIQUE - CONTUMAZA - CAJAMARCA</t>
  </si>
  <si>
    <t>MP DEL ALTO AMAZONAS</t>
  </si>
  <si>
    <t>MEJORAMIENTO DE LA INFRAESTRUCTURA VIAL URBANO DE LAS CALLES JOSE RIERA C-05,06; FLORIDA C-01, JOSE OLAYA C-01,05; PACHACUTEC C-02,05; BUENOS AIRES C-02,05; ARGENTINA C-02,03; MIRAFLORES C-02; ROSA MERINO C-01, 23 DE JUNIO C-04 Y JOSE C. MARIATEGUI C-02, 04;  DEL AA.HH. SAN JUAN, DISTRITO DE YURIMAGUAS, PROVINCIA DE ALTO AMAZONAS - LORETO</t>
  </si>
  <si>
    <t>MEJORAMIENTO DEL SERVICIO DE PROTECCIÓN CONTRA INUNDACIONES EN SITUACIÓN DE ALTA VULNERABILIDAD, A TRAVÉS DE UN SISTEMA DE DRENAJE PLUVIAL, REHABILITACIÓN Y AMPLIACIÓN DE LOS SERVICIOS DE TRANSITABILIDAD VEHICULAR Y PEATONAL EN EL BARRIO SANTA ROSA DE LA LOCALIDAD DE JUANJUI, PROVINCIA DE MARISCAL CACERES - SAN MARTIN</t>
  </si>
  <si>
    <t>MD DE CONDORMARCA</t>
  </si>
  <si>
    <t>CREACION DE LOS SERVICIOS DE TRANSITABILIDAD ENTRE LAS COMUNIDADES DE CHUQUIQUE - GLORIABAMBA - HUASIPAMPA - LA PRADERA Y EL PUENTE LAVASEN BAJO, DISTRITO DE CONDORMARCA - BOLIVAR - LA LIBERTAD</t>
  </si>
  <si>
    <t>MEJORAMIENTO A NIVEL DE TRATAMIENTO SUPERFICIAL BICAPA DE LOS TRAMOS DE CARRETERA: CRUCE A CHANCAY BAÑOS - UTICYACU - NINABAMBA, DISTRITO DE UTICYACU - SANTA CRUZ - CAJAMARCA</t>
  </si>
  <si>
    <t>MD DE BALSAS</t>
  </si>
  <si>
    <t>REHABILITACION Y MEJORAMIENTO DE LA TROCHA CARROZABLE CHANCHILLO - GOLLON -, DISTRITO DE BALSAS - CHACHAPOYAS - AMAZONAS</t>
  </si>
  <si>
    <t>MEJORAMIENTO DE LAS CAPACIDADES PARA LA CONTINUIDAD DE LOS SERVICIOS DE INFORMACION TRIBUTARIA, ADUANERA Y DE INSUMOS QUIMICOS DE SUNAT A NIVEL NACIONAL</t>
  </si>
  <si>
    <t>AFIANZAMIENTO HIDRICO DE LA CUENCA DEL RIO TAMBO PARA EL MEJORAMIENTO Y AMPLIACION DE LA FRONTERA AGRICOLA, REGIONES MOQUEGUA - AREQUIPA</t>
  </si>
  <si>
    <t>MEJORAMIENTO DEL SISTEMA DE INFORMACION ESTADISTICA AGRARIA Y DEL SERVICIO DE INFORMACION AGRARIA PARA EL DESARROLLO RURAL DEL PERU</t>
  </si>
  <si>
    <t>AMPLIACION Y MEJORAMIENTO DE LA PLANTA DE TRATAMIENTO DE AGUAS RESIDUALES DOMESTICAS SAN MARTIN - REGION PIURA</t>
  </si>
  <si>
    <t>CONSTRUCCION DEL SISTEMA DE AGUA POTABLE,  ALCANTARILLADO Y TRATAMIENTO DE AGUAS SERVIDAS - UNIÓN CHANKA, I-ETAPA, EN LA  COMUNIDAD DE  CUPISA, DISTRITO DE SAN JERONIMO - ANDAHUAYLAS - APURIMAC</t>
  </si>
  <si>
    <t>INSTALACION DE LOS SERVICIOS DE VIALIDAD URBANA PARA LA NUEVA CIUDAD DE OLMOS, DISTRITO DE OLMOS, PROVINCIA DE LAMBAYEQUE - DEPARTAMENTO LAMBAYEQUE</t>
  </si>
  <si>
    <t>INSTALACION DEL SERVICIO DE ACCESIBILIDAD POR CABLE-TELEFERICO, QUE CONECTE LOS DISTRITOS DE INDEPENDENCIA Y SAN JUAN DE LURIGANCHO, PROVINCIA DE LIMA</t>
  </si>
  <si>
    <t>INSTALACION DEL SERVICIO DE ACCESIBILIDAD POR CABLE-TELEFERICO, EN LOS CERROS DE EL AGUSTINO  Y CATALINA HUANCA, DISTRITO DE EL AGUSTINO, PROVINCIA DE LIMA</t>
  </si>
  <si>
    <t>CONSTRUCCION DE LA CARRETERA BELLAVISTA - MAZAN - SALVADOR - EL ESTRECHO</t>
  </si>
  <si>
    <t>CONSTRUCCION DEL PUENTE CARROZABLE SOBRE EL RIO PERENE   CC.NN DE CAPACHARI, DISTRITO DE PICHANAQUI - CHANCHAMAYO - JUNIN</t>
  </si>
  <si>
    <t>REHABILITACIÓN Y MEJORAMIENTO DE LA CARRETERA EMP. KM. 65 PANAMERICANA NORTE-HUANCABAMBA, TRAMO: BUENOS  AIRES - CANCHAQUE</t>
  </si>
  <si>
    <t>CARRETERA VILLARICA-PUERTO BERMUDEZ</t>
  </si>
  <si>
    <t>CONSTRUCCION DE LA AUTOPISTA PUNO - JULIACA</t>
  </si>
  <si>
    <t>MEJORAMIENTO Y REHABILITACIÓN DE LA CARRETERA MAZAMARI - PANGOA - CUBANTIA</t>
  </si>
  <si>
    <t>CONSTRUCCION DE LA CARRETERA CALEMAR - ABRA EL NARANJILLO</t>
  </si>
  <si>
    <t>MEJORAMIENTO DE LA CARRETERA CHUQUICARA - PUENTE QUIROZ - TAUCA - CABANA - HUANDOVAL - PALLASCA</t>
  </si>
  <si>
    <t>MODERNIZACIÓN DEL AEROPUERTO INTERNACIONAL DE PISCO</t>
  </si>
  <si>
    <t>AUTOMATIZACION Y MODERNIZACION DE LOS SERVICIOS DE TRANSITO AEREO-RED DE RADARES DE VIGILANCIA AEREA</t>
  </si>
  <si>
    <t>MEJORAMIENTO Y MANTENIMIENTO DE LAS CONDICIONES DE NAVEGABILIDAD EN LOS RIOS UCAYALI, HUALLAGA, MARAÑON Y AMAZONAS</t>
  </si>
  <si>
    <t>MEJORAMIENTO Y AMPLIACION DEL SERVICIO AEROPORTUARIO EN LA REGION CUSCO MEDIANTE EL NUEVO AEROPUERTO INTERNACIONAL DE CHINCHERO - CUSCO</t>
  </si>
  <si>
    <t>REHABILITACION Y MEJORAMIENTO DE LOS PAVIMENTOS Y EDIFICIO DE PASAJEROS DEL AEROPUERTO DE JAUJA</t>
  </si>
  <si>
    <t>AMPLIACION, MEJORAMIENTO DEL SERVICIO DE AGUA POTABLE Y DISPOSICIÓN SANITARIA DE EXCRETAS  EN LOS CASERÍOS DE CONODEN, TAMBO PUQUIO, EL SALITRE Y PUNGUCHIQUE ALTO , DISTRITO DE CASCAS, PROVINCIA DE GRAN CHIMU - LA LIBERTAD</t>
  </si>
  <si>
    <t>MEJORAMIENTO Y CONSTRUCCION DE PISTAS Y VEREDAS DE LA AV. CAMINO REAL EN CHIMBOTE, PROVINCIA DE SANTA - ANCASH</t>
  </si>
  <si>
    <t>MEJORAMIENTO, INSTALACION DE LOS SERVICIOS DE AGUA POTABLE Y ALCANTARILLADO EN EL CENTRO POBLADO DE CAMBIO PUENTE, DISTRITO DE CHIMBOTE, PROVINCIA DE SANTA - ANCASH</t>
  </si>
  <si>
    <t>MEJORAMIENTO DEL SERVICIO VIAL INTEGRAL EN LA AV. CAMINO REAL, DISTRITO CHIMBOTE, PROVINCIA DE SANTA - ANCASH</t>
  </si>
  <si>
    <t>MEJORAMIENTO DE LAS VIAS LOCALES EN EL P.J. MIRAFLORES ALTO, DISTRITO DE CHIMBOTE, PROVINCIA DE SANTA - ANCASH</t>
  </si>
  <si>
    <t>MEJORAMIENTO DE CALLES EN EL P.J. LA VICTORIA DISTRITO DE CHIMBOTE, PROVINCIA DE SANTA - ANCASH</t>
  </si>
  <si>
    <t>INSTALACION DE LA INTERCONEXION AL SEIN DE 24 COMUNIDADES COMPRENDIDAS ENTRE SANTA LUCIA Y LA CUENCA DEL RIO CAHIYACU EN BALSAPUERTO -, PROVINCIA DE ALTO AMAZONAS - LORETO</t>
  </si>
  <si>
    <t>MEJORAMIENTO SERVICIO EDUCATIVO DE LA E.B.R. EN EL MARCO DE AMPLIACION DE COBERTURA DEL PELA DE LAS INSTITUCIONES EDUCATIVAS IEP N 62495 EDWIN PINEDO ESCUDERO, IEP PUERTO PERU Y  SAN JUAN DE PUMAYACU DEL NIVEL PRIMARIO, DE LA UGEL ALTO AMAZONAS DISTRITO DE YURIMAGUAS, PROVINCIA DE ALTO AMAZONAS - LORETO</t>
  </si>
  <si>
    <t>MEJORAMIENTO Y AMPLIACION DEL SERVICIO EDUCATIVO DE LA  I.EP. N62586 EN EL AAHH  BUENA VISTA DE LA CIUDAD DE YURIMAGUAS DISTRITO DE YURIMAGUAS,, PROVINCIA DE ALTO AMAZONAS - LORETO</t>
  </si>
  <si>
    <t>MEJORAMIENTO  TRAMO EXISTENTE (KM 0+00 AL KM 11+350), (KM 47+500 AL KM 52+800) Y CONSTRUCCION EN ZONA VIRGEN (KM 11+350 AL KM 47+500) DE LA CARRETERA YAUYOS - AYAVIRI,    YAUYOS, PROVINCIA DE YAUYOS - LIMA</t>
  </si>
  <si>
    <t>MEJORAMIENTO DE LA TRANSITABILIDAD VEHICULAR Y PEATONAL DEL CENTRO POBLADO VÍCTOR RAÚL HAYA DE LA TORRE, DISTRITO DE VIRÚ, PROVINCIA DE VIRU - LA LIBERTAD</t>
  </si>
  <si>
    <t>MEJORAMIENTO Y AMPLIACION DEL SERVICIO DE AGUA POTABLE Y ALCANTARILLADO  EN LAS LOCALIDADES DE VIRU Y PUENTE VIRU, DEL DISTRITO DE VIRU, PROVINCIA DE VIRU - LA LIBERTAD</t>
  </si>
  <si>
    <t>INSTALACION DEL SISTEMA DE AGUA POTABLE Y ALCANTARILLADO DEL ASENTAMIENTO HUMANO NUEVO CHAO 2, DISTRITO DE CHAO - VIRU - LA LIBERTAD</t>
  </si>
  <si>
    <t>MP DE VILCAS HUAMAN</t>
  </si>
  <si>
    <t>MEJORAMIENTO DE LOS SERVICIOS EDUCATIVOS DE NIVEL INICIAL EN LAS INSTITUCIONES EDUCATIVAS: I.E. N.380 DE SAN FRANCISCO DE PUJAS, I.E N.430 - 9 DE HUACCAÑA, I.E N.430 - 10 DE HUANCAPUQUIO, I.E N.352 DE SAN JUAN DE CHITO, E I.E. N.431 - 25 DE YURAQYACU DISTRITO DE VILCAS HUAMÁN, PROVINCIA DE VILCAS HUAMAN - AYACUCHO</t>
  </si>
  <si>
    <t>RECUPERACION DE LOS SERVICIOS AMBIENTALES DE ECOSISTEMAS FORESTALES EN LAS PARTES ALTAS  DE LAS MICROCUENCAS DE LA, PROVINCIA DE VICTOR FAJARDO - AYACUCHO</t>
  </si>
  <si>
    <t>MEJORAMIENTO DEL SISTEMA DE DRENAJE PLUVIAL DE LA VILLA DE PUERTO PIZARRO -DISTRITO DE TUMBES, PROVINCIA DE TUMBES - TUMBES</t>
  </si>
  <si>
    <t>PROGRAMA DE MEJORAMIENTO Y AMPLIACIÓN DE LOS SERVICIOS DE AGUA POTABLE Y ALCANTARILLADO DE TUMBES</t>
  </si>
  <si>
    <t>MEJORAMIENTO DEL SERVICIO DE TRANSITABILIDAD VEHICULAR Y PEATONAL  EN LAS CALLES DEL BARRIO CHICAGO Y ATAHUALPA  EN EL DISTRITO DE TRUJILLO, PROVINCIA DE TRUJILLO - LA LIBERTAD</t>
  </si>
  <si>
    <t>MEJORAMIENTO DE LA TRANSITABILIDAD PEATONAL EN LAS CUADRAS 1 A 4 DEL JR. PIZARRO, CUADRAS 1 A 9 DEL JR. INDEPENDENCIA, JR. MARISCAL DE ORBEGOSO Y JR. DIEGO DE ALMAGRO DE LA CIUDAD DE TRUJILLO, PROVINCIA DE TRUJILLO - LA LIBERTAD</t>
  </si>
  <si>
    <t>CREACION DEL TERMINAL TERRESTRE DE PASAJEROS DE LA CIUDAD DE TRUJILLO, PROVINCIA DE TRUJILLO - LA LIBERTAD</t>
  </si>
  <si>
    <t>REHABILITACION Y MEJORAMIENTO DEL CAMINO VECINAL  SANTA ROSA DE MISHOLLO - HUACAMAYO - TUPAC AMARU EN EL VALLE DEL MISHOLLO DISTRITO DE PÓLVORA, PROVINCIA DE TOCACHE - SAN MARTIN</t>
  </si>
  <si>
    <t>MEJORAMIENTO DE LAS CALLES DEL AA.HH. ANDALUCIA, DISTRITO DE TOCACHE, PROVINCIA DE TOCACHE - SAN MARTIN</t>
  </si>
  <si>
    <t>MEJORAMIENTO DE CALLES DE LA URBANIZACION TUPAC AMARU, DE LA CIUDAD DE TOCACHE, DISTRITO DE TOCACHE, PROVINCIA DE TOCACHE - SAN MARTIN</t>
  </si>
  <si>
    <t>MEJORAMIENTO DE CALLES EN EL CENTRO POBLADO DE  NUEVO BAMBAMARCA, DISTRITO DE TOCACHE, PROVINCIA DE TOCACHE - SAN MARTIN</t>
  </si>
  <si>
    <t>MEJORAMIENTO , AMPLIACIÓN DEL SERVICIO DE AGUA POTABLE Y SANEAMIENTO DE LAS LOCALIDADES DE TOCACHE VIEJO, PUCAYACU Y LAS PALMERAS, DISTRITO DE TOCACHE, PROVINCIA DE TOCACHE - SAN MARTIN</t>
  </si>
  <si>
    <t>MP DE TAYACAJA - PAMPAS</t>
  </si>
  <si>
    <t>MEJORAMIENTO E INSTALACIÓN DE SISTEMAS DE RIEGO EN LAS COMUNIDADES DE LA MARGEN IZQUIERDA DEL RÍO MANTARO DEL DISTRITO DE PAMPAS, PROVINCIA DE TAYACAJA - HUANCAVELICA</t>
  </si>
  <si>
    <t>MEJORAMIENTO DEL SERVICIO DE ATENCION AL CONSUMIDOR EN EL MERCADO CENTRAL,  DISTRITO DE PARIÑAS, PROVINCIA DE TALARA - PIURA</t>
  </si>
  <si>
    <t>MEJORAMIENTO DE LA AVENIDA SOLDADO ESTANISLAO CONDOR ENTRE LA AVENIDA N 8 Y LA AVENIDA MUNICIPAL DEL, DISTRITO DE CORONEL GREGORIO ALBARRACIN LANCHIPA - TACNA - TACNA</t>
  </si>
  <si>
    <t>MEJORAMIENTO DE BERMAS CENTRAL, LATERALES Y VEREDAS DE LA AVENIDA LEGUÍA ENTRE LA CALLE CAJAMARCA Y LA AV. HIPOLITO UNANUE DE LA CIUDAD DE TACNA, PROVINCIA DE TACNA - TACNA</t>
  </si>
  <si>
    <t>MEJORAMIENTO DEL SERVICIO DE TRANSITABILIDAD VEHICULAR Y PEATONAL  EN LA AVENIDA JOSE DE LAMA TRAMO COMPRENDIDO ENTRE AV. DOS DE MAYO Y OVALO, DISTRITO DE SULLANA, PROVINCIA DE SULLANA - PIURA</t>
  </si>
  <si>
    <t>MEJORAMIENTO DE LA CARRETERA VECINAL DESDE EL BOQUERON DE NUÑEZ EN BELLAVISTA HASTA CHILACO EN LANCONES DEL DISTRITO DE SULLANA, PROVINCIA DE SULLANA - PIURA</t>
  </si>
  <si>
    <t>MEJORAMIENTO DEL SERVICIO DE PROMOCION DE PRACTICAS SALUDABLES Y VIGILANCIA COMUNAL DEL CUIDADO INTEGRAL DE LA MADRE Y DEL NIÑO  MENOR A 05 AÑOS, EN LOS DISTRITOS DE QUEROBAMBA, CHILCAYOCC, CHALCOS, PAICO, SAN PEDRO DE LARCAY, SAN SALVADOR DE QUIJE, SANTIAGO DE PAUCARAY, PROVINCIA DE SUCRE - AYACUCHO</t>
  </si>
  <si>
    <t>MEJORAMIENTO DE LA OFERTA DELSERVICIO DE TRANSITABILIDAD VEHICULAR Y PEATONAL DEL BARRIO DE SIHUAS HISTORICO SIHUAS, PROVINCIA DE SIHUAS - ANCASH</t>
  </si>
  <si>
    <t>MEJORAMIENTO DE LA DEFENSA RIBEREÑA DE LOS AA.HH. DEL SECTOR OESTE DE LA CIUDAD DE SECHURA, DISTRITO DE SECHURA, PROVINCIA DE SECHURA - PIURA</t>
  </si>
  <si>
    <t>INSTALACION DEL SERVICIO DE AGUA POTABLE Y DISPOSICIÓN DE EXCRETAS DE LOS CASERÍOS CASHAN, COLPA SECA, HUARACALDA, QUILLUPAMPA, LOS ANGELES Y CRUZ PAMPA, DISTRITOS DE SANTA CRUZ DE CHUCA Y ANGASMARCA, PROVINCIA DE SANTIAGO DE CHUCO - LA LIBERTAD</t>
  </si>
  <si>
    <t>MEJORAMIENTO Y CREACION DE LA VIA DE CIRCUNVALACION DE INGRESO A LA CIUDAD DE SANTIAGO DE CHUCO, PROVINCIA DE SANTIAGO DE CHUCO - LA LIBERTAD</t>
  </si>
  <si>
    <t>MEJORAMIENTO DE LOS SERVICIOS DE EDUCACION SECUNDARIA DE LA I.E. JAVIER HERAUD  EN EL DISTRITO DE ANGASMARCA, PROVINCIA DE SANTIAGO DE CHUCO - LA LIBERTAD</t>
  </si>
  <si>
    <t>INSTALACION DE LA PRESA AGUA BLANCA, DISTRITO DE SANTIAGO DE CHUCO, PROVINCIA DE SANTIAGO DE CHUCO - LA LIBERTAD</t>
  </si>
  <si>
    <t>MEJORAMIENTO DE LA INFRAESTRUCTURA DEPORTIVA  EN CASERIOS DE SANTIAGO DE CHUCO, PROVINCIA DE SANTIAGO DE CHUCO - LA LIBERTAD</t>
  </si>
  <si>
    <t>MEJORAMIENTO, AMPLIACION DEL SERVICIO DE AGUA POTABLE E INSTALACIÓN DE  SISTEMAS  FAMILIARES DE UNIDADES BASICAS DE SANEAMIENTO MEDIANTE BIODIGESTORES EN LAS LOCALIDADES RURALES DE LA LAGUNA, EL POTRERO, ROMERO CIRCA, SHAHUINDOLOMA Y TAMBUDEN  ,DISTRITO DE SANTA CRUZ, PROVINCIA DE SANTA CRUZ, CAJAMARCA</t>
  </si>
  <si>
    <t>CONSTRUCCION DEL COLISEO CERRADO DE LA CIUDAD DE HUAMACHUCO, PROVINCIA DE SANCHEZ CARRION - LA LIBERTAD</t>
  </si>
  <si>
    <t>MEJORAMIENTO Y AMPLIACION DE SISTEMA DE AGUA POTABLE Y ALCANTARILLADO DE LA CIUDAD DE HUAMACHUCO - DISTRITO DE HUAMACHUCO, PROVINCIA DE SANCHEZ CARRION - LA LIBERTAD</t>
  </si>
  <si>
    <t>MEJORAMIENTO DEL SERVICIO DE EDUCACION SECUNDARIA EN LA INSTITUCION EDUCATIVA SAN PABLO, DISTRITO DE SAN PABLO, PROVINCIA DE SAN PABLO - CAJAMARCA</t>
  </si>
  <si>
    <t>INSTALACION DEL SISTEMA DE SANEAMIENTO BÁSICO EN LA ZONA RURAL DEL DISTRITO DE SAN MIGUEL, PROVINCIA DE SAN MIGUEL - CAJAMARCA</t>
  </si>
  <si>
    <t>MEJORAMIENTO DEL SERVICIO DE TRANSITABILIDAD  DEL CAMINO VECINAL SAN MIGUEL - SANTA ROSA - EL AGRARIO - LA COLPA - GORDILLOS - EL EMPALME, EN LOS DISTRITOS  SAN MIGUEL, CALQUIS, CATILLUC, LLAPA, PROVINCIA DE SAN MIGUEL - CAJAMARCA</t>
  </si>
  <si>
    <t xml:space="preserve">MP DE SAN MARTIN </t>
  </si>
  <si>
    <t>MEJORAMIENTO DE LAS PRINCIPALES VIAS DE ACCESO AL MERCADO N 03 DEL BARRIO HUAYCO, DISTRITO DE TARAPOTO, PROVINCIA DE SAN MARTIN - SAN MARTIN</t>
  </si>
  <si>
    <t>MEJORAMIENTO DE LAS PRINCIPALES VIAS DE ACCESO AL HOSPITAL ESSALUD DE TARAPOTO, DISTRITOS DE TARAPOTO Y MORALES, PROVINCIA DE SAN MARTIN - SAN MARTIN</t>
  </si>
  <si>
    <t>MEJORAMIENTO DE LA CARRETERA EN EL TRAMO DE LAS LOCALIDADES CHILIILIQUE -EL CORAZON, PROVINCIA DE SAN IGNACIO - CAJAMARCA</t>
  </si>
  <si>
    <t>MEJORAMIENTO DEL SERVICIO EDUCATIVO DEL NIVEL INICIAL EN 10 LOCALIDADES DE LOS DISTRITOS DE SAN IGNACIO, PROVINCIA DE SAN IGNACIO - CAJAMARCA</t>
  </si>
  <si>
    <t>MEJORAMIENTO DEL SERVICIO DE TRANSITABILIDAD DE LA CARRETERA TRAMO CRUCE CHIRINOS - CHIRINOS DEL DISTRITO DE CHIRINOS, PROVINCIA DE SAN IGNACIO - CAJAMARCA</t>
  </si>
  <si>
    <t>INSTALACION DE SERVICIO DE AGUA POTABLE Y DISPOSICION DE EXCRETAS EN LAS COMUNIDADES DE LA ZONA CENTRO A DEL DISTRITO DE PUTINA, PROVINCIA DE SAN ANTONIO DE PUTINA - PUNO</t>
  </si>
  <si>
    <t>CONSTRUCCION DE CARRETERA VECINAL EL LIBANO - LA COLPA - JAVRULOT - CARAVELLI - NUEVO PROGRESO EN EL DISTRITO DE OMIA, PROVINCIA DE RODRIGUEZ DE MENDOZA - AMAZONAS</t>
  </si>
  <si>
    <t>MEJORAMIENTO DE LA INFRAESTRUCTURA VIAL URBANA DE LAS CALLES DEL SECTOR SANTA ROSA DE ENACE DE LA CIUDAD DE RIOJA, PROVINCIA DE RIOJA - SAN MARTIN</t>
  </si>
  <si>
    <t>MEJORAMIENTO DE VEREDAS Y REHABILITACIÓN DE PISTAS EN LA JURISDICCIÓN URBANA DEL DISTRITO DE RECUAY, PROVINCIA DE RECUAY - ANCASH</t>
  </si>
  <si>
    <t>MP DE PURUS</t>
  </si>
  <si>
    <t>MEJORAMIENTO DE LA INFRAESTRUCTURA VIAL DE LA AV. PURUS ENTRE JR. PERU Y AV. 24 DE ABRIL EN LA LOCALIDAD DE PUERTO ESPERANZA, DISTRITO DE PURUS, PROVINCIA DE PURUS - UCAYALI</t>
  </si>
  <si>
    <t>CREACION DEL SISTEMA INTEGRAL DE AGUA POTABLE Y ALCANTARILLADO  EN LA LOCALIDAD DE PUERTO INCA, DISTRITO DE PUERTO INCA, PROVINCIA DE PUERTO INCA - HUANUCO</t>
  </si>
  <si>
    <t>MEJORAMIENTO DE LA OFERTA DE SERVICIOS EDUCATIVOS DE NIVEL SECUNDARIA DE LA I. E. PUERTO SUNGARO, LOCALIDAD DE PUERTO SUNGARO, PROVINCIA DE PUERTO INCA - HUANUCO</t>
  </si>
  <si>
    <t>MEJORAMIENTO DE LA OFERTA DE SERVICIOS EDUCATIVOS DE NIVEL PRIMARIA DE LA I.E. N 32969 EN LA LOCALIDAD DE PUERTO SUNGARO, PROVINCIA DE PUERTO INCA - HUANUCO</t>
  </si>
  <si>
    <t>MEJORAMIENTO DE LA OFERTA DE SERVICIOS EDUCATIVOS DE NIVEL PRIMARIO EN LA I.E. N 64329 EN LA LOCALIDAD DE PUERTO INCA, DISTRITO DE PUERTO INCA, PROVINCIA DE PUERTO INCA - HUANUCO</t>
  </si>
  <si>
    <t>MP DE POMABAMBA</t>
  </si>
  <si>
    <t>MEJORAMIENTO Y AMPLIACION  DE LOS SERVICIOS DE SANEAMIENTO BASICO DE LA CIUDAD CAPITAL DE POMABAMBA, DISTRITO DE POMABAMBA, PROVINCIA DE POMABAMBA - ANCASH</t>
  </si>
  <si>
    <t>MEJORAMIENTO DEL SERVICIO DE TRANSITABILIDAD PEATONAL EN LAS ÁREAS CIRCUNDANTES Y ADYACENTES AL CUARTEL JOSE JOAQUIN INCLAN EN LA CIUDAD DE PIURA, PROVINCIA DE PIURA - PIURA</t>
  </si>
  <si>
    <t>MEJORAMIENTO DEL SERVICIO DE TRANSITABILIDAD VEHICULAR Y PEATONAL EN LA AVENIDA SULLANA NORTE EN EL TRAMO COMPRENDIDO ENTRE LA AVENIDA MARISCAL ANDRES AVELINO CACERES Y UPIS OLLANTA HUMALA EN EL DISTRITO DE PIURA, PROVINCIA DE PIURA - PIURA</t>
  </si>
  <si>
    <t>MEJORAMIENTO DE LA AVENIDA SULLANA  EN EL TRAMO ENTRE LA AVENIDA SANCHEZ CERRO Y AVENIDA ANDRES A. CACERES EN EL DISTRITO DE PIURA, PROVINCIA DE PIURA - PIURA</t>
  </si>
  <si>
    <t>MEJORAMIENTO DE LA AV. SÁNCHEZ CERRO  TRAMO, AV. GULLMAN - AV. CHULUCANAS - DISTRITO DE PIURA , PROVINCIA DE PIURA - PIURA</t>
  </si>
  <si>
    <t>CONSTRUCCION Y MEJORAMIENTO  DE LA AV. B, D,  LOS ALGARROBOS, CALLE 5 HASTA LA PROLONG. SANCHEZ CERRO Y LAS CALLES 13, 18 HASTA LA INTERSECCION DE LA AV. PROLONG. CHULUCANAS DE LA CIUDAD DE PIURA, PROVINCIA DE PIURA - PIURA</t>
  </si>
  <si>
    <t>MEJORAMIENTO DE LAS CALLES DEL CERCADO DE PIURA  ENTRE LA AVENIDAS SANCHEZ CERRO, LORETO, BOLOGNESI Y MALECON EGUIGUREN EN EL DISTRITO DE PIURA, PROVINCIA DE PIURA - PIURA</t>
  </si>
  <si>
    <t>MP DE PICOTA</t>
  </si>
  <si>
    <t>AMPLIACION DE DEFENSA RIBEREÑA RIO HUALLAGA MARGEN IZQUIERDA EN LA LOCALIDAD DE PICOTA, PROVINCIA DE PICOTA - SAN MARTIN</t>
  </si>
  <si>
    <t>AMPLIACION Y MEJORAMIENTO DEL SISTEMA DE AGUA POTABLE Y ALCANTARILLADO EN  VILLANUEVA-PUCACACA-CHINCHA ALTA-SHIMBILLO-NVO CODO-PICOTA-SANTA ROSILLO-SAN ANTONIO-NVA UNION-WINGE CASPISAPA-PTO RICO Y SAN HILARION, PROVINCIA DE PICOTA - SAN MARTIN</t>
  </si>
  <si>
    <t>MEJORAMIENTO DE PISTAS Y VEREDAS EN LA CIUDAD DE TAYABAMBA, DISTRITO DE TAYABAMBA, PROVINCIA DE PATAZ - LA LIBERTAD</t>
  </si>
  <si>
    <t>MEJORAMIENTO DE PISTAS Y VEREDAS EN LOS AA.HH EL TABLAZO, EL TABLAZO SAN FRANCISCO Y TABLAZO SAN FRANCISCO DE LA CIUDAD DE PAITA, DISTRITO DE PAITA, PROVINCIA DE PAITA - PIURA</t>
  </si>
  <si>
    <t>MEJORAMIENTO A NIVEL DE AFIRMADO DE LA CARRETERA MARISCAL CACERES AL CASERIO DE SELVA TURISTICA, DISTRITO DE PADRE ABAD, PROVINCIA DE PADRE ABAD - UCAYALI</t>
  </si>
  <si>
    <t>CREACION DE LA TROCHA CARROZABLE DEL CENTRO POBLADO SANTA ROSA AL CASERIO SANTA ANA, DISTRITO DE PADRE ABAD, PROVINCIA DE PADRE ABAD - UCAYALI</t>
  </si>
  <si>
    <t>AMPLIACION Y MEJORAMIENTO DEL SERVICIO DE AGUA POTABLE Y ALCANTARILLADO SANITARIO DE LA CIUDAD DE AGUAYTIA Y CENTROS POBLADOS ALEDAÑOS, PROVINCIA DE PADRE ABAD - UCAYALI</t>
  </si>
  <si>
    <t>CONSTRUCCION DE DEFENSA RIBEREÑA JUNTA VECINAL BARRIO UNIDO - AGUAYTIA - DISTRITO DE PADRE ABAD, PROVINCIA DE PADRE ABAD - UCAYALI</t>
  </si>
  <si>
    <t>MEJORAMIENTO DEL SERVICIO EDUCATIVO DE LA INSTITUCION EDUCATIVA DE TUPAC AMARU II, DISTRITO DE PANAO, PROVINCIA DE PACHITEA - HUANUCO</t>
  </si>
  <si>
    <t>INSTALACION DEL SISTEMA DE AGUA POTABLE Y ALCANTARILLADO PARA 9 CENTROS POBLADOS DEL DISTRITO DE PANAO, PROVINCIA DE PACHITEA - HUANUCO</t>
  </si>
  <si>
    <t>INSTALACION DEL SISTEMA DE EVACUACIÓN DE AGUAS PLUVIALES DE LA ZONA URBANA DEL DISTRITO DE OXAPAMPA, PROVINCIA DE OXAPAMPA - PASCO</t>
  </si>
  <si>
    <t>CONSTRUCCION DE LA VIA DE EVITAMIENTO DE LA CIUDAD DE OTUZCO, EN EL DISTRITO Y, PROVINCIA DE OTUZCO - LA LIBERTAD</t>
  </si>
  <si>
    <t>CONSTRUCCION DEL TERMINAL TERRESTRE MUNICIPAL PARA EL SERVICIO DE TRANSPORTE DE PASAJEROS DE LA CIUDAD DE OTUZCO, DISTRITO DE OTUZCO, PROVINCIA DE OTUZCO - LA LIBERTAD</t>
  </si>
  <si>
    <t>INSTALACION DEL SERVICIO DE PROTECCION CONTRA INUNDACIONES EN LOS  MARGENES DE LOS RIOS POLLO, HUANGAMARCA Y QUEBRADA LA RETAMA, DE LA LOCALIDAD DE OTUZCO, DISTRITO DE OTUZCO, PROVINCIA DE OTUZCO - LA LIBERTAD</t>
  </si>
  <si>
    <t>INSTALACION DEL SISTEMA INTEGRAL DE ALCANTARILLADO Y SISTEMA DE AGUA POTABLE EN EL ANEXO DE PORTACHUELO, ASOCIACIÓN NUEVO VISTA ALEGRE DEL DISTRITO DE  VISTA ALEGRE, PROVINCIA DE NAZCA - ICA</t>
  </si>
  <si>
    <t>MP DE MORROPON - CHULUCANAS</t>
  </si>
  <si>
    <t>MEJORAMIENTO DE CALLES Y ACCESOS EN EL A.H VATE MANRIQUE DEL DISTRITO DE CHULUCANAS, PROVINCIA DE MORROPON - PIURA</t>
  </si>
  <si>
    <t>CREACION DEL SISTEMA DE DEFENSAS RIBEREÑAS EN LOS AA.HH PORVENIR Y MICAELA BASTIDAS - DISTRITO DE IQUITOS -, PROVINCIA DE MAYNAS - LORETO</t>
  </si>
  <si>
    <t>MEJORAMIENTO DE LAS CALLES EN LA JURISDICCIÓN DE LOS AA.HH. 1RO. DE ENERO, CÉSAR L. SILVA, RONY VALERA Y JUAN ISERN CÓRDOVA, DISTRITO DE IQUITOS, PROVINCIA DE MAYNAS - LORETO</t>
  </si>
  <si>
    <t>MEJORAMIENTO Y AMPLIACION DEL SERVICIO EDUCATIVO DE LA INSTITUCION EDUCATIVA PRIMARIA SECUNDARIA MIGUEL ACOSTA OYARCE DE LA LOCALIDAD DE CABALLO COCHA, DISTRITO DE RAMON CASTILLA, PROVINCIA DE MARISCAL RAMON CASTILLA - LORETO</t>
  </si>
  <si>
    <t>CREACION DE LOS SERVICIOS DE COMERCIALIZACION DE ALIMENTOS DE CONSUMO DIRECTO EN EL CENTRO POBLADO SAN ANTONIO, DISTRITO DE MOQUEGUA, PROVINCIA DE MARISCAL NIETO - MOQUEGUA</t>
  </si>
  <si>
    <t>RECUPERACION DE LOS SERVICIOS EDUCATIVOS, PARA I.E.I N 200, I.E.P N 84114 EMILIO EGUSQUIZA HUARANGA Y I.E.S CARLOS ROBERTO ARGOTE GOMEZ  EN LA LOCALIDAD DE SOCOSBAMBA,  DISTRITO DE PISCOBAMBA, PROVINCIA DE MARISCAL LUZURIAGA - ANCASH</t>
  </si>
  <si>
    <t>MEJORAMIENTO DEL COMPONENTE CAPTACION (RIO ABISEO) Y CONDUCCION DEL SISTEMA DE AGUA POTABLE DE LA LOCALIDAD DE JUANJUI, DISTRITO DE JUANJUI, PROVINCIA DE MARISCAL CACERES - SAN MARTIN</t>
  </si>
  <si>
    <t>AMPLIACION, MEJORAMIENTO DE LA DEFENSA RIBEREÑA MARGEN IZQUIERDA DEL RIO HUALLAGA DE LA LOCALIDAD DE JUANJUI, PROVINCIA DE MARISCAL CACERES - SAN MARTIN</t>
  </si>
  <si>
    <t>MEJORAMIENTO Y AMPLIACION DEL SISTEMA DE AGUA POTABLE, ALCANTARILLADO Y PLANTA DE TRATAMIENTO DE LAS AGUAS RESIDUALES  EN DIEZ LOCALIDADES DE LA, PROVINCIA DE MARISCAL CACERES - SAN MARTIN</t>
  </si>
  <si>
    <t>MEJORAMIENTO DE LA ALAMEDA CENTRAL DE LA CIUDAD DE JUANJUI, DISTRITO DE JUANJUI, PROVINCIA DE MARISCAL CACERES - SAN MARTIN</t>
  </si>
  <si>
    <t>MP DE LUYA - LAMUD</t>
  </si>
  <si>
    <t>INSTALACION DEL SERVICIO DE PROTECCION CONTRA INUNDACIONES EN LAS LOCALIDADES DEL TINGO-LUYA-LAMUD MARGENES DERECHA E IZQUIERDA DEL RIO JUCUSBAMBA (PROGRESIVA KM 0+000 - 13+350) DE CONILA, LUYA Y LAMUD, DISTRITO DE LAMUD - LUYA - AMAZONAS</t>
  </si>
  <si>
    <t>MEJORAMIENTO DE LOS SERVICIOS EDUCATIVOS DE EDUCACIÓN INICIAL EN LOS DISTRITOS DE PISUQUIA Y COCABAMBA, PROVINCIA DE LUYA - AMAZONAS</t>
  </si>
  <si>
    <t>MEJORAMIENTO DE CALLES MEDIANTE LA PAVIMENTACION DE PISTAS, VEREDAS Y DRENAJE PLUVIAL, EN LOS BARRIOS EMBLEMATICOS DE CCOLLANA Y PICHCCACHURI DEL DISTRITO DE PUQUIO, PROVINCIA DE LUCANAS - AYACUCHO</t>
  </si>
  <si>
    <t>MEJORAMIENTO DE LA INFRAESTRUCTURA VIAL PARA LA TRANSITABILIDAD DE LA AV. LA MOLINA DESDE LA AV. MELGAREJO HASTA EL JR. MADRE SELVA EN EL DISTRITO DE LA MOLINA, PROVINCIA DE LIMA - LIMA</t>
  </si>
  <si>
    <t>CREACION DE MALECON ECOLOGICO Y RECREATIVO EN EL MARGEN IZQUIERDO DE LA RIBERA DEL RIO RIMAC TRAMO PUENTE LOS GIRASOLES HASTA EL PUENTE ÑAÑA, DISTRITO DE CHACLACAYO - LIMA - LIMA</t>
  </si>
  <si>
    <t xml:space="preserve">MP DE LEONCIO PRADO </t>
  </si>
  <si>
    <t>MEJORAMIENTO DE LA PRODUCCION Y COMERCIALIZACION EN LA CADENA PRODUCTIVA DE LA PIÑA EN LOS  06 DISTRITOS DE LA, PROVINCIA DE LEONCIO PRADO - HUANUCO</t>
  </si>
  <si>
    <t>MEJORAMIENTO DEL SERVICIO DE EDUCACION PRIMARIA Y SECUNDARIA EN LA I.E N 10168  SAN PEDRO DEL CENTRO POBLADO EL ROMERO, DISTRITO DE MORROPE - LAMBAYEQUE - LAMBAYEQUE</t>
  </si>
  <si>
    <t>MEJORAMIENTO DE LA INFRAESTRUCTURA VIAL URBANA DE LAS PRINCIPALES CALLES DEL BARRIO DE SUCHICHE Y ZARAGOZA EN LA CIUDAD DE LAMAS DISTRITO DE LAMAS, PROVINCIA DE LAMAS - SAN MARTIN</t>
  </si>
  <si>
    <t>MEJORAMIENTO Y AMPLIACION DEL SISTEMA DE ALCANTARILLADO EN LA LOCALIDAD DE LAMAS DISTRITO DE LAMAS, PROVINCIA DE LAMAS - SAN MARTIN</t>
  </si>
  <si>
    <t>MEJORAMIENTO DE LA INFRAESTRUCTURA VIAL EN LAS PRINCIPALES CALLES DEL BARRIO CALVARIO, DISTRITO DE LAMAS, PROVINCIA DE LAMAS - SAN MARTIN</t>
  </si>
  <si>
    <t>CREACION  DE CENTROS DE DESARROLLO Y VIGILANCIA EN NIÑOS MENORES DE 5 AÑOS Y MADRES GESTANTES PARA REDUCIR LA TASA DE DESNUTRICION CRONICA EN LOS OCHO CENTROS POBLADOS DE LOS DISTRITOS DE LA , PROVINCIA DE LA MAR - AYACUCHO</t>
  </si>
  <si>
    <t xml:space="preserve">MP DE LA MAR </t>
  </si>
  <si>
    <t>CREACION DEL CAMINO VECINAL KUTINACHACA - ORONCCOY, DISTRITO DE CHUNGUI, PROVINCIA DE LA MAR - AYACUCHO</t>
  </si>
  <si>
    <t>CREACION DEL POLIDEPORTIVO Y MEJORAMIENTO DEL ESTADIO MUNICIPAL DEL DISTRITO DE SAN MIGUEL, PROVINCIA DE LA MAR - AYACUCHO</t>
  </si>
  <si>
    <t>MP DE JUNIN</t>
  </si>
  <si>
    <t>AMPLIACION DE LAS REDES SECUNDARIAS DE AGUA POTABLE Y ALCANTARILLADO DE LA CIUDAD DE JUNIN DE LA, PROVINCIA DE JUNIN - JUNIN</t>
  </si>
  <si>
    <t>MEJORAMIENTO Y REHABILITACION DE PISTAS, VEREDAS Y AREAS VERDES DE LAS CALLES LA MAR, SUCRE, AYACUCHO, JUNIN, BOLIVAR, SALAVERRY, ARICA Y ACOLLA EN EL CENTRO HISTORICO DE JAUJA, DISTRITO DE JAUJA, PROVINCIA DE JAUJA - JUNIN</t>
  </si>
  <si>
    <t>MEJORAMIENTO DE LA AV. HATUN XAUXA - RICARDO PALMA EN JAUJA METROPOLITANA, PROVINCIA DE JAUJA - JUNIN</t>
  </si>
  <si>
    <t>MEJORAMIENTO DEL SERVICIO DE EDUCACIÓN PRIMARIA Y SECUNDARIA, Y AMPLIACIÓN DEL SERVICIO DE EDUCACIÓN INICIAL EN LA INSTITUCIÓN EDUCATIVA FE Y ALEGRÍA 22 SAN LUIS GONZAGA DISTRITO DE JAEN, PROVINCIA DE JAEN - CAJAMARCA</t>
  </si>
  <si>
    <t>MEJORAMIENTO DE PISTAS Y VEREDAS EN EL SECTOR DE AMAY DEL DISTRITO DE HUACHO, PROVINCIA DE HUAURA - LIMA</t>
  </si>
  <si>
    <t>AMPLIACION DEL SERVICIO DE SANEAMIENTO BÁSICO, MEJORAMIENTO DEL SISTEMA DE TRATAMIENTO DE AGUA POTABLE Y AGUAS RESIDUALES  DE LA CIUDAD DE HUARMEY, PROVINCIA DE HUARMEY - ANCASH</t>
  </si>
  <si>
    <t>CONSTRUCCION DEL TERMINAL TERRESTRE EN LA CIUDAD DE HUARI , DISTRITO DE HUARI, PROVINCIA DE HUARI - ANCASH</t>
  </si>
  <si>
    <t>INSTALACION DE LOS SERVICIOS DE AGUA POTABLE  Y DESAGUE EN EL CENTRO POBLADO DE MACASHCA DISTRITO DE HUARAZ, PROVINCIA DE HUARAZ - ANCASH</t>
  </si>
  <si>
    <t>MEJORAMIENTO DE LA INFRAESTRUCTURA VIAL Y PEATONAL EN LOS BARRIOS EMPRENDEDORES DE VISTA ALEGRE,PIEDRAS AZULES,08 DE DICIEMBRE DEL DISTRITO DE HUARAZ, PROVINCIA DE HUARAZ - ANCASH</t>
  </si>
  <si>
    <t>MEJORAMIENTO DE PISTAS Y VEREDAS DE LOS BARRIOS EMPRENDEDORES PROGRESO TACLLAN,SHAURAMA,CHUNAMARA,UTUSHCAN DISTRITO DE HUARAZ, PROVINCIA DE HUARAZ - ANCASH</t>
  </si>
  <si>
    <t>MEJORAMIENTO Y REMODELACIÓN DE LOS SERVICIOS EDUCATIVOS DE LA GRAN UNIDAD ESCOLAR MARISCAL TORIBIO DE LUZURIAGA, DISTRITO DE INDEPENDENCIA, PROVINCIA DE HUARAZ - ANCASH</t>
  </si>
  <si>
    <t>MP DE HUARAL</t>
  </si>
  <si>
    <t>INSTALACION DE FEFENSA RIVEREÑA Y ENCAUSAMIENTO DEL RIO CHANCAY II ETAPA, PROGRESIVAS 15+000 AL 18+000 Y 19+000 AL 19+500 SECTOR CAQUI, DISTRITO DE AUCALLAMA, PROVINCIA DE HUARAL - LIMA</t>
  </si>
  <si>
    <t>INSTALACION DEL INTERCEPTOR Y CONSTRUCCION DE LA PLANTA DE TRATAMIENTO DE AGUAS RESIDUALES DE LA CIUDAD DE HUARAL, PROVINCIA DE HUARAL - LIMA</t>
  </si>
  <si>
    <t>CONSTRUCCION DE SISTEMAS DE AGUA POTABLE Y ALCANTARILLADO DE LA COMUNIDAD LA ESPERANZA BAJA, DISTRITO DE HUARAL, PROVINCIA DE HUARAL - LIMA</t>
  </si>
  <si>
    <t>MEJORAMIENTO DEL ESTADIO JULIO LORES COLAN DEL DISTRITO DE HUARAL, PROVINCIA DE HUARAL - LIMA</t>
  </si>
  <si>
    <t>REHABILITACION DE PISTAS Y VEREDAS ZONA URBANA DEL DISTRITO DE HUANUCO, PROVINCIA DE HUANUCO - HUANUCO</t>
  </si>
  <si>
    <t>MEJORAMIENTO, REHABILITACION DE REDES DE AGUA POTABLE Y ALCANTARILLADO SANITARIO DE LA ZONA URBANA DEL DISTRITO DE HUANUCO, PROVINCIA DE HUANUCO - HUANUCO</t>
  </si>
  <si>
    <t>MP DE HUANTA</t>
  </si>
  <si>
    <t>CONSTRUCCION DE LA TROCHA CARROZABLE CARHUAURÁN - CERCÁN - CCANCCAYLLO -TORO TORO - SULLCCAPALLCCA - YURACCASA - CANRAO - CHOCCEHUICHCCA EN EL   DISTRITO DE HUANTA, PROVINCIA DE HUANTA - AYACUCHO</t>
  </si>
  <si>
    <t>MEJORAMIENTO DEL CORREDOR VIAL DE TRANSPORTE MASIVO NORTE - SUR, AV. FERROCARRIL (TRAMO: AV. CIRCUNVALACION - CRUCE CARRETERA CENTRAL), DISTRITOS DE EL TAMBO, SAN AGUSTIN DE CAJAS, HUALHUAS, SAÑO, SAN JERONIMO DE TUNAN, PROVINCIA DE HUANCAYO - JUNIN</t>
  </si>
  <si>
    <t>MEJORAMIENTO DE LA CAPACIDAD OPERATIVA DE LA GERENCIA DE OBRAS PUBLICAS DE LA MUNICIPALIDAD PROVINCIAL DE HUANCAYO, PROVINCIA DE HUANCAYO - JUNIN</t>
  </si>
  <si>
    <t>MEJORAMIENTO DE LOS SERVICIOS DE TRANSITABILIDAD VEHICULAR Y PEATONAL, DEL MALECÓN FRAY MARTIN DEL DISTRITO DE HUANCAVELICA, PROVINCIA DE HUANCAVELICA - HUANCAVELICA</t>
  </si>
  <si>
    <t>MP DE HUANCANE</t>
  </si>
  <si>
    <t>INSTALACION DEL SISTEMA FAMILIAR DE TRATAMIENTO DE AGUAS RESIDUALES EN LAS COMUNIDADES Y PARCIALIDADES DE LA ZONA JORGE BASADRE Y ZONA LAGO, DISTRITO DE HUANCANE, PROVINCIA DE HUANCANE - PUNO</t>
  </si>
  <si>
    <t>MP DE HUANCA SANCOS</t>
  </si>
  <si>
    <t>MEJORAMIENTO DEL SERVICIO EDUCATIVO EN SIETE INSTITUCIONES EDUCATIVAS DEL NIVEL PRIMARIA (I.E. N 38488, I.E. N 38489, I.E. N 38763, I.E. N 38491, I.E. N 38490, I.E. N 38822 Y I.E. N 38528), EN LOS DISTRITOS DE SANTIAGO DE LUCANAMARCA, SACSAMARCA Y SANCOS,, PROVINCIA DE HUANCA SANCOS - AYACUCHO</t>
  </si>
  <si>
    <t>CONSTRUCCION DE PISTAS Y VEREDAS EN LA ZONA URBANA DEL DISTRITO DE SANCOS, PROVINCIA DE HUANCA SANCOS - AYACUCHO</t>
  </si>
  <si>
    <t>MEJORAMIENTO Y AMPLIACIÓN DE LOS SERVICIOS EDUCATIVOS DE SEIS INSTITUCIONES EDUCATIVOS EN EL NIVEL PRIMARIO DE LOS DISTRITOS DE VINCHOS, ACOSVINCHOS Y  ACOCRO, PROVINCIA DE HUAMANGA - AYACUCHO</t>
  </si>
  <si>
    <t>INSTALACION DE DEFENSA RIBEREÑA EN LOS RIOS HUATATAS Y PONGORA MARGEN IZQUIERDO,EN LAS LOCALIDADES DE YANAMILLA, SANTO DOMINGO, SAN MIGUEL DE AYACUCHO, YACUCUICA, PUCARUMI Y PONGORA, DISTRITO DE JESUS NAZARENO YAYACUCHO, PROVINCIA DE HUAMANGA - AYACUCHO</t>
  </si>
  <si>
    <t>CREACION SISTEMA DE DRENAJE PLUVIAL DE LA MARGEN DERECHA DEL RIO ALAMEDA-QDA.CHAQUIHUAYCCO(PTE.APURIMAC MARGEN DERECHO-VIA EVITAMIENTO)-AV.RAMÓN CASTILLA(8VA Y9NA CDA)-AV. CUZCO(1RA A 4TA CDA)-PROL.POKRA-JR.ARICA Y PJE.UNIÓN,DISTRITO DE AYACUCHO,ANDRÉS A. CÁCERES D. Y SAN JUAN BAUTISTA, PROVINCIA DE HUAMANGA - AYACUCHO</t>
  </si>
  <si>
    <t>CONSTRUCCION DE PISTAS Y VEREDAS EN LA CIUDAD DE LLATA, PROVINCIA DE HUAMALIES - HUANUCO</t>
  </si>
  <si>
    <t>MEJORAMIENTO DE LOS  SERVICIOS EDUCATIVOS DE LA I.E PRIMARIA Y SECUNDARIA CORONEL LADISLAO DEL  DISTRITO DE ESPINAR, PROVINCIA DE ESPINAR - CUSCO</t>
  </si>
  <si>
    <t>MEJORAMIENTO DEL ESTADIO MANUEL PRADO  DEL DISTRITO DE ESPINAR, PROVINCIA DE ESPINAR - CUSCO</t>
  </si>
  <si>
    <t>MP DE DOS DE MAYO</t>
  </si>
  <si>
    <t>CONSTRUCCION DEL CAMINO VECINAL MACORA - CUTASH - JATUN PATAY DISTRITO DE MARIAS, PROVINCIA DE DOS DE MAYO - HUANUCO</t>
  </si>
  <si>
    <t>MEJORAMIENTO DEL SERVICIO DE TRANSITABILIDAD DEL CAMINO VECINAL SAN LORENZO - RECREO, DISTRITO DE BARRANCA, PROVINCIA DE DATEM DEL MARANON - LORETO</t>
  </si>
  <si>
    <t>CREACION DE PISTAS, VEREDAS, SARDINELES Y CUNETAS DEL SECTOR VI, DE LA LOCALIDAD DE SAN LORENZO, DISTRITO DE BARRANCA, PROVINCIA DE DATEM DEL MARANON - LORETO</t>
  </si>
  <si>
    <t>MEJORAMIENTO DEL SERVICIO EDUCATIVO EN 13 INSTITUCIONES EDUCATIVAS DEL NIVEL INICIAL, DISTRITO DE MARA, PROVINCIA DE COTABAMBAS-APURIMAC</t>
  </si>
  <si>
    <t>MEJORAMIENTO DE LAS VIAS TRANSVERSALES A  LA AV. CENTENARIO DESDE EL  KM 0+000 AL 5+000, DISTRITO DE CALLERÍA Y YARINACOCHA, PROVINCIA DE CORONEL PORTILLO - UCAYALI</t>
  </si>
  <si>
    <t>MP DE CONTUMAZA</t>
  </si>
  <si>
    <t>MEJORAMIENTO DE LAS VIAS URBANAS DAVID LEON,LAS DELICIAS,MARIO FLORIAN,ECHENIQUE,RAMON CASTILLA,FRANCISCO BOLOGNESI,MIGUEL GRAU ,JORGE CHAVEZ,BENJAMIN GALVEZ,OCTAVIO ALVA, ARICA,AREQUIPA,MARIANO MELGAR Y DRENAJE PLUVIAL EN EL  DISTRITO DE CONTUMAZA, PROVINCIA DE CONTUMAZA - CAJAMARCA</t>
  </si>
  <si>
    <t>CREACION DE SISTEMAS FAMILIARES DE AGUAS RESIDUALES SANITARIAS EN LOCALIDADES RURALES DE CONTUMAZA,DISTRITO DE CONTUMAZA, PROVINCIA DE CONTUMAZA - CAJAMARCA</t>
  </si>
  <si>
    <t>MEJORAMIENTO DEL SISTEMA DE RIEGO A TRAVES DE LA CONSTRUCCION DE REPRESA ARHATA EN LOS SECTORES DE RIEGO DE LOS DISTRITOS DE CHUQUIBAMBA E IRAY, PROVINCIA DE CONDESUYOS - AREQUIPA</t>
  </si>
  <si>
    <t>MEJORAMIENTO DE LOS SERVICIOS DE EDUCACION INICIAL, PRIMARIA Y SECUNDARIA DE LA INSTITUCION EDUCATIVA EMBLEMATICA 9 DE JULIO DE LA CIUDAD DE CONCEPCION, PROVINCIA DE CONCEPCION - JUNIN</t>
  </si>
  <si>
    <t>CREACION Y MEJORAMIENTO  DE VÍAS URBANAS DEL DISTRITO DE SANTO TOMAS, PROVINCIA DE CHUMBIVILCAS - CUSCO</t>
  </si>
  <si>
    <t xml:space="preserve">MP DE CHUMBIVILCAS </t>
  </si>
  <si>
    <t>CREACION Y MEJORAMIENTO DE PISTAS Y VEREDAS EN LA AVENIDA PERÚ Y AVENIDA SANTA BÁRBARA DEL DISTRITO DE SANTO TOMAS, PROVINCIA DE CHUMBIVILCAS - CUSCO</t>
  </si>
  <si>
    <t>AMPLIACION DE ALCANTARILLADO PARA LAS LOCALIDADES DE CASABAMBA, CCECHUAPATA, VINOBAMBA, CHULCUBAMBA, HUANCAMARCA, CRUZPATA, CHOCCEPUQUIO, LAMLAMA, CONSTRUCCIÓN DEL COLECTOR GENERAL Y PLANTA DE TRATAMIENTO DE AGUAS RESIDUALES PARA CHINCHEROS, LLIMPE, TEJAHUASI, URIPA , PROVINCIA DE CHINCHEROS - APURIMAC</t>
  </si>
  <si>
    <t>MEJORAMIENTO Y AMPLIACION DE LA GESTION INTEGRAL DE LOS RESIDUOS SOLIDOS MUNICIPALES EN LA LOCALIDAD DE CHICLAYO, PROVINCIA DE CHICLAYO - LAMBAYEQUE</t>
  </si>
  <si>
    <t>MEJORAMIENTO  Y AMPLIACION EN LA GESTION INTEGRAL DE LOS RESIDUOS SOLIDOS DE LA CIUDAD DE LA MERCED Y AREAS PRE URBANAS DEL  DISTRITO , PROVINCIA DE CHANCHAMAYO - JUNIN</t>
  </si>
  <si>
    <t>MEJORAMIENTO DE LOS SERVICIOS EDUCATIVOS DE EDUCACION PRIMARIA EN LOS DISTRITOS DE CHUQUIBAMBA, BALSAS Y LEIMEBAMBA, PROVINCIA DE CHACHAPOYAS - AMAZONAS</t>
  </si>
  <si>
    <t>INSTALACION DE LA CANALIZACION RIO GRANDE ENTRE EL PUENTE DEL JR. AMAZONAS Y JR. CANDELARIA DISTRITO DE CELENDIN, PROVINCIA DE CELENDIN - CAJAMARCA</t>
  </si>
  <si>
    <t>CREACION DE PISTAS Y  VEREDAS  DE LOS SECTORES: EL PORVENIR, EL ROSARIO, EL CARMEN Y TÚPAC AMARU DE LA CIUDAD DE CELENDÍN -  DISTRITO DE CELENDIN, PROVINCIA DE CELENDIN - CAJAMARCA</t>
  </si>
  <si>
    <t>MEJORAMIENTO Y AMPLIACION DEL SISTEMA DE AGUA POTABLE Y SANEAMIENTO BASICO DEL SECTOR LOS TRES MELONES DE LOS DISTRITOS DE HUASMIN Y CELENDIN, PROVINCIA DE CELENDIN - CAJAMARCA</t>
  </si>
  <si>
    <t>FORTALECIMIENTO DE LA SUB GERENCIA DE OBRAS DE LA GERENCIA DE DESARROLLO URBANO Y OBRAS PUBLICAS  EN LA MUNICIPALIDAD PROVINCIAL DE CAYLLOMA, PROVINCIA DE CAYLLOMA - AREQUIPA</t>
  </si>
  <si>
    <t>MP DE CASMA</t>
  </si>
  <si>
    <t>MEJORAMIENTO DE CALLES EN EL A.H. VILLA HERMOSA, DISTRITO DE CASMA, PROVINCIA DE CASMA - ANCASH</t>
  </si>
  <si>
    <t>AMPLIACION  Y MEJORAMIENTO DEL SERVICIO DE AGUA PARA  RIEGO PALLQA - PAMPA WIÑAY, DE LOS DISTRITOS DE PARAS Y TOTOS, PROVINCIA DE CANGALLO - AYACUCHO</t>
  </si>
  <si>
    <t>MEJORAMIENTO DEL SERVICIO DE EDUCACIÓN SECUNDARIA EN LAS I.ES. GEORGE WASHINGTON DEL CC.PP. HUALCHANCCA, QUISPILLACCTA DEL CC.PP. QUISPILLACCTA, MOISÉS BELTRÁN ARBEZU DEL CC.PP. CHUYMAY, PEDRO CRISOLOGO CÁRDENAS OROSCO DEL CC.PP. SANTA CRUZ DE ÑUÑUNHUAYCCO EN LOS DISTRITOS DE LOS MOROCHUCOS, CHUSCHI, TOTOS Y MARÍA PARADO DE BELLIDO, PROVINCIA DE CANGALLO - AYACUCHO</t>
  </si>
  <si>
    <t>MEJORAMIENTO DE LA TRANSITABILIDAD VEHICULAR Y PEATONAL EN LAS AVENIDAS Y CALLES DE LA URBANIZACIÓN SAN ANDRÉS DEL DISTRITO DE SICUANI, PROVINCIA DE CANCHIS - CUSCO</t>
  </si>
  <si>
    <t>MEJORAMIENTO DE LOS SERVICIOS DE EDUCACION SECUNDARIA  DE LA I.E. JOSE GABRIEL CONDORCANQUI DISTRITO DE YANAOCA, PROVINCIA DE CANAS - CUSCO</t>
  </si>
  <si>
    <t>MEJORAMIENTO DE LAS INSTITUCIONES EDUCATIVAS DE NIVEL INICIAL NRO. 81, 504, 496 Y 498 DISTRITOS DE YANAOCA, Y QUEHUE, PROVINCIA DE CANAS - CUSCO</t>
  </si>
  <si>
    <t>MEJORAMIENTO DE LAS INSTITUCIONES EDUCATIVAS DE NIVEL PRIMARIO NRO. 56107, 56118 Y 56121 DISTRITOS DE YANAOCA, PAMPAMARCA Y QUEHUE, PROVINCIA DE CANAS - CUSCO</t>
  </si>
  <si>
    <t>CREACION DEL MERCADO ZONAL SUR, DISTRITO DE CAJAMARCA, PROVINCIA DE CAJAMARCA - CAJAMARCA</t>
  </si>
  <si>
    <t>CREACION DEL SERVICIO DE TRANSITABILIDAD PARA EL INTERCAMBIO VIAL EN EL CRUCE DE LAS AVENIDAS EVITAMIENTO NORTE Y RAFAEL HOYOS RUBIO, PROVINCIA DE CAJAMARCA - CAJAMARCA</t>
  </si>
  <si>
    <t xml:space="preserve">MP DE BOLOGNESI </t>
  </si>
  <si>
    <t>MEJORAMIENTO DE LOS SERVICIOS EDUCATIVOS DE LA INSTITUCION EDUCATIVA CORONEL BOLOGNESI, DISTRITO DE CHIQUIAN, PROVINCIA DE BOLOGNESI - ANCASH</t>
  </si>
  <si>
    <t>MEJORAMIENTO DE LA INFRAESTRUCTURA VIAL URBANA DE LA ZONA DEL TERCER PISO, LOCALIDAD DE BELLAVISTA, DISTRITO DE BELLAVISTA, PROVINCIA DE BELLAVISTA - SAN MARTIN</t>
  </si>
  <si>
    <t>MEJORAMIENTO DE PISTAS Y VEREDAS EN LA LOCALIDAD DE AYABACA, DISTRITO DE AYABACA, PROVINCIA DE AYABACA - PIURA</t>
  </si>
  <si>
    <t>INSTALACION DEL AUDITORIO MUNICIPAL DE LA CIUDAD DE ATALAYA, PROVINCIA DE ATALAYA - UCAYALI</t>
  </si>
  <si>
    <t>MP DE ASCOPE</t>
  </si>
  <si>
    <t>MEJORAMIENTO DEL SERVICIO DE TRANSITABILIDAD VEHICULAR Y PEATONAL EN EL AA. HH.  CATAN, DISTRITO DE ASCOPE, PROVINCIA DE ASCOPE - LA LIBERTAD</t>
  </si>
  <si>
    <t>MEJORAMIENTO DE LA TRANSITABILIDAD VEHICULAR Y PEATONAL EN  LA ASOCIACION DE PEQUEÑOS INDUSTRIALES Y ARTESANOS DE AREQUIPA EN EL DISTRITO DE  YURA, PROVINCIA DE AREQUIPA - AREQUIPA</t>
  </si>
  <si>
    <t>MEJORAMIENTO DEL INTERCAMBIO VIAL EN LA INTERSECCION AVENIDA LA SALUD / AVENIDA LOS INCAS - AVENIDA DOLORES EN EL DISTRITO Y, PROVINCIA DE AREQUIPA - AREQUIPA</t>
  </si>
  <si>
    <t>MP DE ANTONIO RAYMONDI</t>
  </si>
  <si>
    <t>MEJORAMIENTO DE PISTAS Y VEREDAS EN LA LOCALIDAD DE LLAMELLIN, DISTRITO DE LLAMELLIN, PROVINCIA DE ANTONIO RAYMONDI - ANCASH</t>
  </si>
  <si>
    <t>MEJORAMIENTO Y AMPLIACION DEL SISTEMA DE AGUA POTABLE Y SANEAMIENTO BÁSICO  EN LAS COMUNIDADES DE CURANCO, CCOCHO, CHUÑOHUACHO, MOLLOCCO, CCOLPA Y TATAPAMPA, DISTRITO DE ANTABAMBA, PROVINCIA DE ANTABAMBA - APURIMAC</t>
  </si>
  <si>
    <t>MEJORAMIENTO DEL SERVICIO EDUCATIVO DE  LAS I.E.S AYAHUAY DEL DISTRITO EL ORO, SAN JUAN BAUTISTA DE LA SALLE DEL DISTRITO DE OROPESA, GIRALDO CONTRERAS TRUJILLO DEL DISTRITO DE ANTABAMBA Y ANTONIO RAYMONDI DEL DISTRITO DE PACHACONAS DE LA , PROVINCIA DE ANTABAMBA - APURIMAC</t>
  </si>
  <si>
    <t>MEJORAMIENTO DEL SERVICIO EDUCATIVO DE LAS I.E.I. N: 747, 1055, 1056 DE OROPESA; 797 DE HUAQUIRCA; 188, 551, 664 Y 748 DE ANTABAMBA;  031 DE PACHACONAS Y 798 DE JUAN ESPINOZA MEDRANO DE LA, PROVINCIA DE ANTABAMBA - APURIMAC</t>
  </si>
  <si>
    <t>MEJORAMIENTO DE LAS PRINCIPALES VÍAS DE LAS UNIDADES VECINALES ANTON ESPINOY Y VILLA SALINAS DEL DISTRITO DE ANDAHUAYLAS ., PROVINCIA DE ANDAHUAYLAS - APURIMAC</t>
  </si>
  <si>
    <t>MP DE AMBO</t>
  </si>
  <si>
    <t>CONSTRUCCION DE CARRETERA A NIVEL DE TROCHA CARROZABLE HUAMPO, PUCASINIEGA, COCHAPATA, YURAGMARCA, NUEVA ESPERANZA, PROVINCIA DE AMBO - HUANUCO</t>
  </si>
  <si>
    <t>MEJORAMIENTO, AMPLIACION DE LOS SERVICIOS DE AGUA POTABLE Y SANEAMIENTO BÁSICO RURAL, EN 23 COMUNIDADES DEL DISTRITO DE ABANCAY, PROVINCIA DE ABANCAY - APURIMAC</t>
  </si>
  <si>
    <t>MEJORA DE LAS CONDICIONES PARA LA CALIDAD DE ATENCION EN LOS NUEVOS ESTABLECIMIENTOS HOSPITALARIOS DEL MINSA BASADA EN TECNOLOGIAS DE INFORMACION</t>
  </si>
  <si>
    <t>INSTALACIÓN DEL SERVICIO DE READAPTACIÓN SOCIAL EN EL NUEVO ESTABLECIMIENTO PENITENCIARIO DE AREQUIPA, EN EL DISTRITO DE LOMAS, PROVINCIA DE CARAVELI - DEPARTAMENTO DE AREQUIPA</t>
  </si>
  <si>
    <t>INSTALACION DEL SERVICIO DE READAPTACION SOCIAL EN EL NUEVO ESTABLECIMIENTO PENITENCIARIO DE ICA, DISTRITO DE SANTIAGO, PROVINCIA DE ICA, DEPARTAMENTO DE ICA.</t>
  </si>
  <si>
    <t>AMPLIACIÓN Y MEJORAMIENTO  DE LA GESTIÓN INTEGRAL DE LOS RESIDUOS SÓLIDOS MUNICIPALES EN LA CIUDAD DE BAGUA Y AMPLIACIÓN DE LA DISPOSICIÓN FINAL PARA LOS RESIDUOS SÓLIDOS MUNICIPALES DE LAS CIUDADES DE LA PECA, EL PARCO, COPALLÍN Y ARAMANGO, PROVINCIA DE BAGUA, REGIÓN AMAZONAS</t>
  </si>
  <si>
    <t>MEJORAMIENTO DEL SERVICIO DE CONTROL DE DISTURBIOS CIVILES A NIVEL NACIONAL</t>
  </si>
  <si>
    <t>AMPLIACION DE LOS SERVICIOS DE LA ESCUELA TECNICO SUPERIOR IQUITOS DE LA POLICIA NACIONAL DEL PERU</t>
  </si>
  <si>
    <t>MEJORAMIENTO DE LAS OPORTUNIDADES DE APRENDIZAJE CON TECNOLOGÍAS DE LA INFORMACIÓN Y COMUNICACIÓN (TIC) EN ZONAS RURALES</t>
  </si>
  <si>
    <t>MEJORAMIENTO DE LA CALIDAD DE LA EDUCACIÓN PÚBLICA SECUNDARIA A NIVEL NACIONAL MEDIANTE EL DESARROLLO DE UNA RED DE TELEVISIÓN SATELITAL</t>
  </si>
  <si>
    <t>MEJORAMIENTO DE LAS OPORTUNIDADES DE APRENDIZAJE CON TIC EN 603 IIEE DEL NIVEL SECUNDARIA CON JORNADA ESCOLAR COMPLETA CORRESPONDIENTE AL SEGUNDO TRAMO DE SU IMPLEMENTACION EN EL AMBITO NACIONAL</t>
  </si>
  <si>
    <t>CREACION DE LOS SERV. TURISTICOS PUBLICOS EN LOS SITIOS ARQ. DE YALAPE,KARAJÍA ,LAGUNA DE LOS CONDORES, MAKCRO, TELLA, KUELAP,REVASH , OLAN,LA CONGONA Y CORREDOR TURISTICO DEL ALTO UTCUBAMBA,EN LAS PROVINCIAS DE CHACHAPOYAS Y LUYA-REGION AMAZONAS</t>
  </si>
  <si>
    <t>INSTALACION DEL SERVICIO DE AGUA PARA EL SISTEMA DE RIEGO EN LOS ANEXOS SAN JUAN DE LUREN, VILLANDINA, TIRACANCHI Y MIRAFLORES, DISTRITO DE OCANA - LUCANAS - AYACUCHO</t>
  </si>
  <si>
    <t>INSTALACION DE LOS SERVICIOS DE PROTECCIÓN EN EL SECTOR MICROCUENCAS MACRO, TENERIA, CCECCACUCHO Y CCHECCTAHUAYCCO, DISTRITO DE  CANGALLO, PROVINCIA DE CANGALLO - AYACUCHO</t>
  </si>
  <si>
    <t>INSTALACION Y MEJORAMIENTO  DEL SERVICIO DE AGUA PARA RIEGO EN LAS COMUNIDADES DE MORCCO-MAYUCANCHA, CUCHUCANCHA, CALVARIO Y PARIAHUANCA, DISTRITO LOS MOROCHUCOS, PROVINCIA DE CANGALLO - AYACUCHO</t>
  </si>
  <si>
    <t>CONTINUACION Y CULMINACION DEL PROYECTO DE IRRIGACION AMOJAO</t>
  </si>
  <si>
    <t>FORTALECIMIENTO DE LA ADMINISTRACIÓN FORESTAL EN LAS REGIONES AMAZÓNICAS DE AMAZONAS, HUÁNUCO, AMAZONAS, JUNÍN, LORETO, MADRE DE DIOS, PASCO, SAN MARTÍN Y UCAYALI</t>
  </si>
  <si>
    <t>MEJORAMIENTO E IMPLEMENTACION DE LA NUEVA SEDE DEL MINISTERIO DE AGRICULTURA Y RIEGO EN LA CIUDAD DE LIMA</t>
  </si>
  <si>
    <t>MD DE YURUA</t>
  </si>
  <si>
    <t>MEJORAMIENTO DEL SISTEMA DE AGUA Y DESAGUE DE LA LOCALIDAD DE BREU ATALAYA, DISTRITO DE YURUA - ATALAYA - UCAYALI</t>
  </si>
  <si>
    <t>MEJORAMIENTO DEL SERVICIO DE TRANSITABILIDAD VEHICULAR Y PEATONAL DE LA AV. JUAN VELAZCO ALVARADO, AV. ALFONSO UGARTE Y CALLE KOLQUE PARQUE EN LA AVTIS EL ALTIPLANO, DISTRITO DE YURA - AREQUIPA - AREQUIPA</t>
  </si>
  <si>
    <t>INSTALACION DEL SERVICIO DE CONTROL DE ESCORRENTIAS PLUVIALES EN LAS FALDAS DEL CERRO CHACHANI ENTRE LAS ASOCIACIONES PRO VIVIENDA NUEVA JUVENTUD Y ASOCIACION URBANIZADORA CIUDAD DE DIOS, DISTRITO DE YURA - AREQUIPA - AREQUIPA</t>
  </si>
  <si>
    <t>CREACION DEL DESVIO DE LA QUEBRADA HONDA CHINGUION DE LA LOCALIDAD DE TEMBLADERA, DISTRITO DE YONAN - CONTUMAZA - CAJAMARCA</t>
  </si>
  <si>
    <t>MEJORAMIENTO DE LOS SERVICIOS EDUCATIVOS EN LA IEIPSM N 64454 EN LA LOCALIDAD DE ERENE, DISTRITO DE YAVARI - MARISCAL RAMON CASTILLA - LORETO</t>
  </si>
  <si>
    <t>MEJORAMIENTO DE LOS SERVICIOS EDUCATIVOS EN LA IEIPSM N 60338  EN LA LOCALIDAD DE SANTA TERESA I ZONA, DISTRITO DE YAVARI - MARISCAL RAMON CASTILLA - LORETO</t>
  </si>
  <si>
    <t>MD DE YAUYUCAN</t>
  </si>
  <si>
    <t>MEJORAMIENTO, AMPLIACION DEL MERCADO MUNICIPAL DE LA CIUDAD DE YAUYUCAN ,, DISTRITO DE YAUYUCAN - SANTA CRUZ - CAJAMARCA</t>
  </si>
  <si>
    <t>MD DE YAUYA</t>
  </si>
  <si>
    <t>MEJORAMIENTO DEL SERVICIO DE AGUA POTABLE E INSTALACIÓN DE SANEAMIENTO BÁSICO EN LAS LOCALIDADES DE YAUYA, JUNCAY, TAMBO Y RAYAN, DISTRITO DE YAUYA - CARLOS FERMIN FITZCARRALD - ANCASH</t>
  </si>
  <si>
    <t>INSTALACION DEL SISTEMA DE RIEGO SAN ISIDRO DE MACCHANGA, DISTRITO DE YAUCA DEL ROSARIO - ICA - ICA</t>
  </si>
  <si>
    <t>MEJORAMIENTO DEL CAMINO VECINAL (DESDE EL CENTRO POBLADO SAN JOSE HASTA EL CASERIO SANTA ROSA), RUTA UC -560 Y R-07,  PUERTO CALLAO, DISTRITO DE YARINACOCHA - CORONEL PORTILLO - UCAYALI</t>
  </si>
  <si>
    <t>MD DE YARABAMBA</t>
  </si>
  <si>
    <t>MEJORAMIENTO DEL CANAL BAJO SOGAY Y CANALES DE 1ER Y 2DO ORDEN DEL SISTEMA DE RIEGO ACEQUIA BAJA SOGAY, DISTRITO DE YARABAMBA - AREQUIPA - AREQUIPA</t>
  </si>
  <si>
    <t>MD DE YANAQUIHUA</t>
  </si>
  <si>
    <t>INSTALACIÓN DEL SERVICIO DE AGUA PARA EL SISTEMA DE RIEGO - REPRESA SOCCLLAHUIRE EN LAS LOCALIDADES DE CALLALLI, ALTO PERÚ, HUARANGAL, TOTORAL, ANDARAY, LAPURISMA, CHARASCHAQUE, TOMAJALLAY Y PICHIHUAY, ANEXOS DE CHILA CHILA,  VALLECITO EN LOS DISTRITOS DE YANAQUIHUA Y ANDARAY, PROVINCIA DE CONDESUYOS, REGIÓN DE AREQUIPA</t>
  </si>
  <si>
    <t>MD DE YANAMA</t>
  </si>
  <si>
    <t>MEJORAMIENTO DEL CAMINO VECINAL YANAMA - AYRABAMBA - MAYUSH - CUNYA - TACTASH - COCHAUCRO - ALPABAMBA - CARHUAPARA - PACARISCA - LLANLLA Y TRAMO CARHUAPARA - CHILCABAMBA, DISTRITO DE YANAMA - YUNGAY - ANCASH</t>
  </si>
  <si>
    <t>MEJORAMIENTO DEL SERVICIO EDUCATIVO DE LA I.E. N 35756 COLUMNA PASCO, DISTRITO DE YANACANCHA - PASCO - PASCO</t>
  </si>
  <si>
    <t>MEJORAMIENTO DE LA CAPACIDAD OPERATIVA DE LA MUNICIPALIDAD DISTRITAL DE YANACANCHA DEL, DISTRITO DE YANACANCHA - PASCO - PASCO</t>
  </si>
  <si>
    <t>MEJORAMIENTO DE PISTAS, VEREDAS Y TRATAMIENTO PAISAJISTICO INTEGRAL EN EL AA.HH. COLUMNA PASCO, DISTRITO DE YANACANCHA - PASCO - PASCO</t>
  </si>
  <si>
    <t>AMPLIACION Y MEJORAMIENTO DE DEFENSA RIBEREÑA DE LOS RIO LLOCLLA Y HUALLAGA DEL CENTRO POBLADO LA QUINUA, DISTRITO DE YANACANCHA - PASCO - PASCO</t>
  </si>
  <si>
    <t>MD DE YANAC</t>
  </si>
  <si>
    <t>MEJORAMIENTO Y REHABILITACION DE LA CARRETERA TRAMO RANGUAS - PACATQUI, DISTRITO DE YANAC - CORONGO - ANCASH</t>
  </si>
  <si>
    <t>MD DE YAMBRASBAMBA</t>
  </si>
  <si>
    <t>CREACION DE PISTAS Y VEREDAS DE LA LOCALIDAD DE PROGRESO, DISTRITO DE YAMBRASBAMBA - BONGARA - AMAZONAS</t>
  </si>
  <si>
    <t>MD DE VITOR</t>
  </si>
  <si>
    <t>CREACION DE LA DEFENSA RIBEREÑA EN EL SECTOR SOCAVON FILTRACIONES Y SAN LUIS MARGEN DERECHA E IZQUIERDA, (PROGRESIVAS KM 0+000 AL 5+500), DISTRITO DE VITOR - AREQUIPA - AREQUIPA</t>
  </si>
  <si>
    <t>CREACION DE LA DEFENSA RIBEREÑA EN EL SECTOR LA CANO - DESAMPARADOS MARGEN DERECHA E IZQUIERDA (PROGRESIVAS KM 0+000 AL 5+500), DISTRITO DE VITOR - AREQUIPA - AREQUIPA</t>
  </si>
  <si>
    <t>MD DE VISTA ALEGRE</t>
  </si>
  <si>
    <t>MEJORAMIENTO DE LAS CALLES MEDIANTE LA PAVIMENTACION DE PISTAS Y VEREDAS DE LA AV PRINCIPAL Y VIAS INTERNAS EN LOS AAHH NUEVA VILLA MARIA REICHE NEWMAN, VIRGEN DE CHAPI Y 28 DE JULIO, DISTRITO DE VISTA ALEGRE - NAZCA - ICA</t>
  </si>
  <si>
    <t>MD DE VINCHOS</t>
  </si>
  <si>
    <t>MEJORAMIENTO DEL SERVICIO DE EDUCACIÓN PRIMARIA EN LOS CENTROS POBLADOS RURALES DE ANDABAMBA, CCOÑANI, CORAZÓN DE ÑAUPAS, CHAKIQPAMPA, CHALLHUAPAMPA, PACCHA, PALMADERA, PARJAWILLKA, PATAHUASI, SAN JUAN DE CULLUHUANCA Y SAN MATEO DE QATUMPAMPA, DISTRITO DE VINCHOS - HUAMANGA - AYACUCHO</t>
  </si>
  <si>
    <t>CONSTRUCCION DEL SISTEMA DE RIEGO LAGUNA USTUNACCOCHA - CCASANCCAY EN  EL DISTRITO DE VINCHOS, PROVINCIA DE HUAMANGA - AYACUCHO</t>
  </si>
  <si>
    <t>CREACION SISTEMA DE RIEGO CUTI, DISTRITO DE VILCANCHOS - VICTOR FAJARDO - AYACUCHO</t>
  </si>
  <si>
    <t>MEJORAMIENTO DEL SERVICIO DE EDUCACION PRIMARIA EN LAS COMUNIDADES DE ANTACOCHA, AYUTA, HUANUPAMPA, HUICHINCA, SAN ISIDRO, SAN JOSE DE PINCOS, SAN JUAN DE CORRALPAMPA, SAN MARTIN Y SAN MIGUEL DE LA MANCOMUNIDAD CUENCA NORTE DEL RIO PAMPAS, EN LOS DISTRITOS DE PARAS, TOTOS Y VILCANCHOS; CANGALLO Y VICTOR FAJARDO - AYACUCHO</t>
  </si>
  <si>
    <t>MEJORAMIENTO DE LA CARRETERA SAN MARINO-VILCABAMBA, CUENCA DE VILCABAMBA, DISTRITO DE VILCABAMBA - LA CONVENCION - CUSCO</t>
  </si>
  <si>
    <t>MEJORAMIENTO DE LOS SERVICIOS EDUCATIVOS EN LA I.E. SANTA EDELMIRA EN LA URBANIZACION SANTA EDELMIRA, DISTRITO DE VICTOR LARCO HERRERA - TRUJILLO - LA LIBERTAD</t>
  </si>
  <si>
    <t>CONSTRUCCION DEL COMPLEJO RECREACIONAL PACHACÚTEC, DISTRITO DE VENTANILLA - CALLAO - CALLAO</t>
  </si>
  <si>
    <t>INSTALACION DE LOS SERVICIOS DE AGUA POTABLE Y ALCANTARILLADO EN LAS LOCALIDADES DE LOS EDIFICADORES, MARIANO IGNACIO PRADO, AGRUPACIÓN DE FAMILIAS CASA HUERTA VIRGEN DE LAS MERCEDES, AGRUPACIÓN POBLACIONAL  CASA HUERTA VIRGEN DE LAS MERCEDES, VIRGEN DEL CARMEN Y 18 DE OCTUBRE, DISTRITO DE VENTANILLA - CALLAO - CALLAO</t>
  </si>
  <si>
    <t>MEJORAMIENTO DE LOS SERVICIOS DE PROTECCIÓN DE LA CUENCA DEL RÍO VELILLE EN LA CIUDAD DE VELILLE, DISTRITO DE VELILLE - CHUMBIVILCAS - CUSCO</t>
  </si>
  <si>
    <t>AMPLIACION Y MEJORAMIENTO DEL SISTEMA DE AGUA POTABLE, ALCANTARILLADO Y PLANTA DE TRATAMIENTO  DE LA CAPITAL DE VELILLE, DISTRITO DE VELILLE - CHUMBIVILCAS - CUSCO</t>
  </si>
  <si>
    <t>MD DE VARGAS GUERRA</t>
  </si>
  <si>
    <t>MEJORAMIENTO Y AMPLIACIÓN DE LA INFRAESTRUCTURA EDUCATIVA Y COMPLEMENTARIA DE LA I.E.  PRIMARIA N 64262 - JESÚS DE NAZARET EN EL BARRIO CENTRO - LOCALIDAD DE ORELLANA, DISTRITO DE VARGAS GUERRA - UCAYALI - LORETO</t>
  </si>
  <si>
    <t>MD DE URPAY</t>
  </si>
  <si>
    <t>MEJORAMIENTO DEL SISTEMA INTEGRAL  DE AGUA POTABLE Y ALCANTARILLADO DE URPAY Y LOS CASERIOS DE PARIAMARCA, MIRAFLORES, SAYRE, COCHABAMBA, PACHAMONTE, PARIHUANA, SUYANGA, MACANIA, OLGOYACO, DISTRITO DE URPAY - PATAZ - LA LIBERTAD</t>
  </si>
  <si>
    <t>MD DE URARINAS</t>
  </si>
  <si>
    <t>REHABILITACION, MEJORAMIENTO DE LA VIA DE ACCESO A LAS LOCALIDADES DE NUEVA ESPERANZA - MAYPUCO, DISTRITO DE URARINAS - LORETO - LORETO</t>
  </si>
  <si>
    <t>MEJORAMIENTO DE LA PRINCIPALES VIAS DE LAS LOCALIDADES DE TANCAYLLO, URANMARCA, PARIABAMBA, HUANCANE, MOYOCCPAMPA Y CULLUNI, DISTRITO DE URANMARCA - CHINCHEROS - APURIMAC</t>
  </si>
  <si>
    <t>MD DE URACA</t>
  </si>
  <si>
    <t>AMPLIACION Y MEJORAMIENTO DEL SISTEMA DE AGUA POTABLE Y ALCANTARILLADO  DE CORIRE, DISTRITO DE URACA - CASTILLA - AREQUIPA</t>
  </si>
  <si>
    <t>AMPLIACION DEL SERVICIO DE PROTECCIÓN CONTRA INUNDACIONES EN EL SECTOR SACRAMENTO (PROGRESIVA 1+800 - 3+500), SECTOR PITIS (PROGRESIVA 2+600 - 5+100) MARGEN IZQUIERDA DEL RIO MAJES, DISTRITO DE URACA - CASTILLA - AREQUIPA</t>
  </si>
  <si>
    <t>AMPLIACION DEL SERVICIO DE PROTECCIÓN CONTRA INUNDACIONES EN EL SECTOR EL DIQUE (PROGRESIVA 1+000 - 3+000), SECTOR SOGIATA (PROGRESIVA 2+500 - 3+000) Y SECTOR SAN VICENTE (PROGRESIVA 2+000 - 4+000) MARGEN DERECHA DEL RIO MAJES, DISTRITO DE URACA - CASTILLA - AREQUIPA</t>
  </si>
  <si>
    <t>MD DE TUTI</t>
  </si>
  <si>
    <t>MEJORAMIENTO DEL SISTEMA DE RIEGO DEL DISTRITO DE TUTI, PROVINCIA DE CAYLLOMA - AREQUIPA</t>
  </si>
  <si>
    <t>REHABILITACION Y MEJORAMIENTO DE LA VIA DE ACCESO DE LA LOCALIDAD DE TUMAN AL CENTRO POBALDO DE LUYA, DISTRITO DE TUMAN - CHICLAYO - LAMBAYEQUE</t>
  </si>
  <si>
    <t>MEJORAMIENTO, AMPLIACION DEL SISTEMA DE AGUA POTABLE Y SANEAMIENTO DE LA LOCALIDAD DE VILLA TROMPETEROS - DISTRITO DE TROMPETEROS, PROVINCIA DE LORETO - LORETO</t>
  </si>
  <si>
    <t>MD DE TRES DE DICIEMBRE</t>
  </si>
  <si>
    <t>MEJORAMIENTO DE  LAS VIAS CON PAVIMENTACION DE  LA   AV. CULTURA, DISTRITO DE TRES DE DICIEMBRE - CHUPACA - JUNIN</t>
  </si>
  <si>
    <t>MEJORAMIENTO DE LA OFERTA DEL SERVICIO EDUCATIVO PARA EL LOGRO DE LOS APRENDIZAJES DE LOS ALUMNOS DE LA INSTITUCION EDUCATIVA SECUNDARIA BENJAMIN HERENCIA ZEVALLOS DE TINTAY, DISTRITO DE TINTAY - AYMARAES - APURIMAC</t>
  </si>
  <si>
    <t>MEJORAMIENTO Y AMPLIACION DE LA VIA VECINAL ENTRE LAS LOCALIDADES DE  TAQUEBAMBA, SAN MATEO, HUANCARPUQUIO, TINTAY, MINUNE, VISACOCHA Y TACCENE, DISTRITO DE TINTAY - AYMARAES - APURIMAC</t>
  </si>
  <si>
    <t>MD DE TENIENTE CESAR LOPEZ ROJAS</t>
  </si>
  <si>
    <t>CONSTRUCCION CAMINO VECINAL SHUCUSH YACU-NUEVO PAPAPLAYA, DISTRITO DE TENIENTE CESAR LOPEZ ROJAS - ALTO AMAZONAS - LORETO</t>
  </si>
  <si>
    <t>INSTALACION DE LOS SERVICIOS EDUCATIVOS DE LA I.E.CC.HH.TUPAC AMARU DE LA LOCALIDAD DE TAPUC, DISTRITO DE TAPUC - DANIEL ALCIDES CARRION - PASCO</t>
  </si>
  <si>
    <t>MD DE TAMBURCO</t>
  </si>
  <si>
    <t>MEJORAMIENTO DE LOS SERVICIOS EDUCATIVOS DE LA I. E.I N 208 MICAELA BASTIDAS, I. E.P. N 54037 MICAELA BASTIDAS PUYUCAHUA, I.E. P N 54076 VIRGEN DEL CARMEN MAUCACALLE Y LA I.E. SECUNDARIA EDGAR VALER PINTO EN EL  ,, DISTRITO DE TAMBURCO - ABANCAY - APURIMAC</t>
  </si>
  <si>
    <t>MEJORAMIENTO DEL SERVICIO DE AGUA DEL SISTEMA DE RIEGO  DEL CANAL TG-MALINGAS DEL , DISTRITO DE TAMBO GRANDE - PIURA - PIURA</t>
  </si>
  <si>
    <t>MEJORAMIENTO DEL SERVICIO DE AGUA DEL SISTEMA DE RIEGO DEL CANAL LATERAL M-19,9 - EL INCA , ZONA DE MALINGAS DEL , DISTRITO DE TAMBO GRANDE - PIURA - PIURA</t>
  </si>
  <si>
    <t>MD DE TAMBO</t>
  </si>
  <si>
    <t>MEJORAMIENTO DE LOS SERVICIOS DE EDUCACIÓN SECUNDARIA EN LAS I.E. DIVINO MAESTRO DE VISTA ALEGRE, RAÚL DOLORIER LA SERNA DE CHALLHUAMAYO, SAN SALVADOR DE OSNO Y GENERAL OLLANTA DE VICUS, DISTRITO DE TAMBO - LA MAR - AYACUCHO</t>
  </si>
  <si>
    <t>MEJORAMIENTO DE LOS SERVICIOS DE EDUCACIÓN PRIMARIA EN 09 I.E. EN LAS LOCALIDADES DE MOYA, HUITO, ROSASPATA, TÚPAC AMARU, HUACCACHINA, ACCO, PAMPA HERMOSA, MAHUAYURA Y VIZCACHAYOCC, DISTRITO DE TAMBO - LA MAR - AYACUCHO</t>
  </si>
  <si>
    <t>INSTALACION DEL SISTEMA DE AGUA POTABLE Y ALCANTARILLADO SANITARIO DE LA LOCALIDAD DE BOLOGNESI, DISTRITO DE TAHUANIA - ATALAYA - UCAYALI</t>
  </si>
  <si>
    <t>MEJORAMIENTO Y AMPLIACION DEL SERVICIO DE AGUA POTABLE E INSTALACION DE DESAGUE EN LAS LOCALIDADES DE SANTA RITA, SAN LUIS DE PUÑA Y PUÑA, SANTO DOMINGO Y EL NARANJO, DISTRITO DE TACABAMBA - CHOTA - CAJAMARCA</t>
  </si>
  <si>
    <t>MD DE SUYO</t>
  </si>
  <si>
    <t>MEJORAMIENTO Y AMPLIACION DEL SERVICIO DE AGUA DEL SISTEMA DE RIEGO DEL CANAL TUTUMO- CACHACO EN LOS CASERÍOS DE SURPAMPA, NUEVA ESPERANZA, LA TINA, CHIRINOS, CACHAQUITO Y CACHACO GRANDE, DEL SECTOR LA TINA, DISTRITO DE SUYO, PROVINCIA DE AYABACA - PIURA</t>
  </si>
  <si>
    <t>MD DE SOROCHUCO</t>
  </si>
  <si>
    <t>MEJORAMIENTO Y AMPLIACIÓN DEL SERVICIO EDUCATIVO ESCOLARIZADO DEL NIVEL PRIMARIO EN LAS LOCALIDADES DE CHUGURMAYO, LLAVIDQUE, QUENGOMAYO Y REJOPAMPA, DISTRITO DE SOROCHUCO, PROVINCIA DE CELENDIN - CAJAMARCA</t>
  </si>
  <si>
    <t>MEJORAMIENTO DE LAS CONDICIONES BASICAS DEL SERVICIO EDUCATIVO EN LOS NIVELES PRIMARIA Y SECUNDARIA DE LA I.E. N 00965 JOSE SABOGAL WIESSE - LOCALIDAD DE VILLA EL TRIUNFO, DISTRITO DE SORITOR - MOYOBAMBA - SAN MARTIN</t>
  </si>
  <si>
    <t>INSTALACION DEL SISTEMA DE AGUA  POTABLE Y SANEAMIENTO BÁSICO  DE LAS LOCALIDADES DE EL LIBANO, JORGE CHAVEZ, VILLA HERMOSA, MIRAVALLE, LA COLLPA, AGUA AZUL, TUPAC AMARU, MIRAFLORES Y NUEVO ORIENTE, DISTRITO DE SORITOR - MOYOBAMBA - SAN MARTIN</t>
  </si>
  <si>
    <t>AMPLIACION DEL SISTEMA DE AGUA POTABLE Y ALCANTARILLADO EN LAS ZONAS PERIFERICAS DE LA CIUDAD DE SORITOR, DISTRITO DE SORITOR - MOYOBAMBA - SAN MARTIN</t>
  </si>
  <si>
    <t>INSTALACION DE PISTAS Y VEREDAS EN LAS CALLES DE SORITOR, DISTRITO DE SORITOR - MOYOBAMBA - SAN MARTIN</t>
  </si>
  <si>
    <t>MEJORAMIENTO DEL SERVICIO DE TRANSITABILIDAD  DEL CAMINO VECINAL ALTO PERU - PUERTO PROGRESO - PAITOJA, DISTRITO DE SORITOR - MOYOBAMBA - SAN MARTIN</t>
  </si>
  <si>
    <t>INSTALACION DEL SISTEMA DE DRENAJE PLUVIAL DE LA LOCALIDAD SORITOR, DISTRITO DE SORITOR - MOYOBAMBA - SAN MARTIN</t>
  </si>
  <si>
    <t>MEJORAMIENTO Y AMPLIACIÓN DE LOS SERVICIOS EDUCATIVOS  EN DIECISÉIS INSTITUCIONES EDUCATIVAS DEL NIVEL PRIMARIO, DISTRITO DE SOCOS - HUAMANGA - AYACUCHO</t>
  </si>
  <si>
    <t>MD DE SINSICAP</t>
  </si>
  <si>
    <t>AMPLIACION DEL SERVICIO DE PROTECCIÓN CONTRA INUNDACIONES DEL RIÓ MORA Y RIÓ TUANGA DEL C.P. DE SAN IGNACIO, DISTRITO DE SINSICAP - OTUZCO - LA LIBERTAD</t>
  </si>
  <si>
    <t>CREACION DEL COMPLEJO DEPORTIVO, CULTURAL Y RECREATIVO  EN LA LOCALIDAD DE SAN ANTONIO DE RANCAS, DISTRITO DE SIMON BOLIVAR - PASCO - PASCO</t>
  </si>
  <si>
    <t>AMPLIACION Y MEJORAMIENTO DEL ESTADIO MUNICIPAL EN LA LOCALIDAD DE SAN ANTONIO DE RANCAS, DISTRITO DE SIMON BOLIVAR - PASCO - PASCO</t>
  </si>
  <si>
    <t>CREACION E IMPLEMENTACIÓN DE LA INFRAESTRUCTURA DEL COLEGIO MILITAR CORONEL DE INFANTERÍA JUAN VALER SANDOVAL LOCALIDAD DE SICAYA, DISTRITO DE SICAYA - HUANCAYO - JUNIN</t>
  </si>
  <si>
    <t>MD DE SHUNTE</t>
  </si>
  <si>
    <t>MEJORAMIENTO DEL SERVICIO EDUCATIVO DE SEIS INSTITUCIONES EDUCATIVAS DE NIVEL PRIMARIO (N 0612, I.E. N 0738, I.E. N 0393, I.E. N 0449, I.E. 0734 Y I.E. 0187), DISTRITO DE SHUNTE - TOCACHE - SAN MARTIN</t>
  </si>
  <si>
    <t>MD DE SHAPAJA</t>
  </si>
  <si>
    <t>MEJORAMIENTO DE LA INFRAESTRUCTURA VIAL URBANA DE LAS PRINCIPALES CALLES DE LA LOCALIDAD DE SHAPAJA, DISTRITO DE SHAPAJA - SAN MARTIN - SAN MARTIN</t>
  </si>
  <si>
    <t>MEJORAMIENTO DEL PERIMETRO DE LA PLAZA DE ARMAS Y DEL JR. FRANCISCO ALVAREZ ( DESDE JR. JULIO C. TELLO HASTA EL MALECON RIO SEPAHUA ) -, DISTRITO DE SEPAHUA - ATALAYA - UCAYALI</t>
  </si>
  <si>
    <t>MD DE SAYAN</t>
  </si>
  <si>
    <t>MEJORAMIENTO INTEGRAL DE LA INFRAESTRUCTURA DE LA  INSTITUCIÓN EDUCATIVA MANUEL TOVAR Y CHAMORRO, DISTRITO DE SAYAN - HUAURA - LIMA</t>
  </si>
  <si>
    <t>CREACION DE LA TROCHA CARROZABLE DEL CENTRO POBLADO LA VICTORIA - MINASPAMPA, DISTRITO DE SARTIMBAMBA - SANCHEZ CARRION - LA LIBERTAD</t>
  </si>
  <si>
    <t>MD DE SANTIAGO DE PAUCARAY</t>
  </si>
  <si>
    <t>MEJORAMIENTO DE LOS SERVICIOS DE EDUCACIÓN INICIAL, PRIMARIA Y SECUNDARIA EN LA I.E. INTEGRADA RICARDO PALMA CARRILLO DE LA LOCALIDAD DE  PAUCARAY, DISTRITO DE SANTIAGO DE PAUCARAY - SUCRE - AYACUCHO</t>
  </si>
  <si>
    <t>AMPLIACION DE SERVICIOS DE PROTECCION CONTRA INUNDACIONES DEL SECTOR SAN AGUSTIN EN EL CC.PP. MAYURI - CANTORAL VILLA SALVADOR - SAN JACINTO, MARGEN DERECHA E IZQUIERDA DE RIO ICA KM 29+620 - 32+220, DISTRITO DE SANTIAGO - ICA - ICA</t>
  </si>
  <si>
    <t>MEJORAMIENTO DEL SERVICIO DE TRANSITABILIDAD VEHICULAR Y PEATONAL  EN LAS CALLES TUPAC AMARU, LIBERTAD, ALFONSO UGARTE, JOSE OLAYA Y PSJE VELAZCO ASTETE  DE LA COOP. VIV. ZARZUELA ALTA, DISTRITO DE SANTIAGO - CUSCO - CUSCO</t>
  </si>
  <si>
    <t>MEJORAMIENTO DEL SERVICIO DE TRANSITABILIDAD VEHICULAR Y PEATONAL   EN  LA AVENIDA LUIS VALLEJO SANTONI DE  LA MARGEN DERECHA, DISTRITO DE SANTIAGO - CUSCO - CUSCO</t>
  </si>
  <si>
    <t>MEJORAMIENTO Y AMPLIACIÓN DE LOS SERVICIOS EDUCATIVOS DEL NIVEL SECUNDARIO ALTO SALKANTAY, NIVEL PRIMARIO N 50985 Y NIVEL INICIAL N1098 DEL CENTRO POBLADO SAHUAYACO, DISTRITO DE SANTA TERESA - LA CONVENCION - CUSCO</t>
  </si>
  <si>
    <t>MEJORAMIENTO DEL CAMINO VECINAL: CC.PP. SAN JUAN DE TALLIQUIHUI - CC.PP. MACHU PICCHU, DISTRITO DE SANTA ROSA, PROVINCIA DE EL DORADO - SAN MARTIN</t>
  </si>
  <si>
    <t>MEJORAMIENTO DEL SERVICIO EDUCATIVO EN OCHO INSTITUCIONES EDUCATIVAS UNIDOCENTES (I.E. N 38443 MX -U, I.E. N 38394 MX -U, I.E. N 38441 MX -U, I.E. N 38451 MX -U, I.E. N 38636 MX -U, I.E. N 38994-6  MX -U Y I.E. N 38994-2  MX -U), DISTRITO DE SANTA ROSA - LA MAR - AYACUCHO</t>
  </si>
  <si>
    <t>MEJORAMIENTO Y REHABILITACIÓN DE LOS CAMINOS VECINALES DE: PUENTE SANTA ROSA, LA VICTORIA, PATACCOCHA, SAN JOSÉ, RANRAMAYO, NUEVO PARAISO, CHONTACCOCHA, ANTECCASA, CAMAVENIA, DISTRITO DE SANTA ROSA - LA MAR - AYACUCHO</t>
  </si>
  <si>
    <t>MEJORAMIENTO Y REHABILITACIÓN DE LOS CAMINOS VECINALES DE MARINTARI, GLORIAPATA, VISTOSO, PUENTE SAN LUIS, DOS DE MAYO, MIRAFORES, NUEVA GENERACIÓN, MOZOBAMBA ALTA, BELLA MURUMPIARI DEL, DISTRITO DE SANTA ROSA - LA MAR - AYACUCHO</t>
  </si>
  <si>
    <t>REHABILITACION Y AMPLIACION DEL SISTEMA DE AGUA POTABLE Y ALCANTARILLADO DE LA CIUDAD DE SANTA ROSA, DISTRITO DE SANTA ROSA - CHICLAYO - LAMBAYEQUE</t>
  </si>
  <si>
    <t>MEJORAMIENTO DE LOS SERVICIOS DE TRANSITABILIDAD  DE LOS TRAMOS: HUÁNUCO PTE. CONCHUMAYO-C.P. MERCENARIO; C.P. MERCENARIO -C.P. MITOQUERA; C.P. MERCENARIO - C.P. SIRABAMBA; C.P. MERCENARIO -C.P. CHOQUECANCHA, DISTRITO DE SANTA MARIA DEL VALLE - HUANUCO - HUANUCO</t>
  </si>
  <si>
    <t>MD DE SANTA MARIA</t>
  </si>
  <si>
    <t>MEJORAMIENTO DEL SISTEMA DE AGUA POTABLE MEDIANTE LA INSTALACION DE DOS POZOS TUBULARES, LINEA DE IMPULSION, DOS RESERVORIOS APOYADOS, LINEA DE DISTRIBUCION DEL AGUA POTABLE DEL SECTOR NORTE DE SANTA MARIA, DISTRITO DE SANTA MARIA - HUAURA - LIMA</t>
  </si>
  <si>
    <t>MD DE SANTA CRUZ DE CHUCA</t>
  </si>
  <si>
    <t>CREACION DE TROCHA CARROZABLE HUARACALDA Y LOS ANGELES (CASHUMAS, PASACHIQUE, LLAUGUON, LA OROYA), DISTRITO DE SANTA CRUZ DE CHUCA, PROVINCIA DE SANTIAGO DE CHUCO - LA LIBERTAD</t>
  </si>
  <si>
    <t>MD DE SANTA CRUZ</t>
  </si>
  <si>
    <t>MEJORAMIENTO Y AMPLIACION DE LA I.E. N 86506 AMADEO GADEA LANDAVERY DEL C.P. DE HUARIPAMPA, DISTRITO DE SANTA CRUZ - HUAYLAS - ANCASH</t>
  </si>
  <si>
    <t>CONSTRUCCION DE PISTAS Y VEREDAS DEL CENTRO POBLADO DE HUARIPAMPA DEL, DISTRITO DE SANTA CRUZ - HUAYLAS - ANCASH</t>
  </si>
  <si>
    <t>MEJORAMIENTO DE LOS SERVICIOS DE EDUCACION INICIAL DE LAS INSTITUCIONES EDUCATIVAS EN LAS LOCALIDADES DE LOS LOROS, CHUYUGUAL, 24 DE JUNIO, HUAYRO, CARACMACA Y EL MARCO, DISTRITO DE SANAGORAN - SANCHEZ CARRION - LA LIBERTAD</t>
  </si>
  <si>
    <t>MEJORAMIENTO Y AMPLIACIÓN DE LOS SERVICIOS DE EDUCACIÓN SECUNDARIA EN LA I.E. N 80144 RICARDO PALMA DE LA LOCALIDAD DE SANAGORAN, DISTRITO DE SANAGORAN - SANCHEZ CARRION - LA LIBERTAD</t>
  </si>
  <si>
    <t>MEJORAMIENTO DE LA VIA TRANSVERSAL ENTRE LA VIA DE EVITAMIENTO -APV LAS JOYAS Y LA VIA EXPRESA - APV ALTO MISTI, DISTRITO DE SAN SEBASTIAN - CUSCO - CUSCO</t>
  </si>
  <si>
    <t>MD DE SAN RAMON</t>
  </si>
  <si>
    <t>MEJORAMIENTO, AMPLIACION DE LOS SERVICIOS EDUCATIVOS DE LA INSTITUCION EDUCATIVA INTEGRADA SAGRADO CORAZON DE JESUS, EN LA CIUDAD DE SAN RAMON, DISTRITO DE SAN RAMON,, PROVINCIA DE CHANCHAMAYO - JUNIN</t>
  </si>
  <si>
    <t>REHABILITACION Y MEJORAMIENTO DE LA CARRETERA REPARTICION SAN ANDRES - SAN PEDRO - SANTA ISABEL - SAN PABLO, DISTRITO DE SAN PEDRO - LUCANAS - AYACUCHO</t>
  </si>
  <si>
    <t>MEJORAMIENTO Y AMPLIACION DE LA IEPSM N 60261 EL AMAUTA  DE LA LOCALIDAD DE SAN PABLO, DISTRITO DE SAN PABLO - MARISCAL RAMON CASTILLA - LORETO</t>
  </si>
  <si>
    <t>MD DE SAN MIGUEL DE EL FAIQUE</t>
  </si>
  <si>
    <t>MEJORAMIENTO DEL SERVICIO EDUCATIVO EN EDUCACION INICIAL, PRIMARIA Y SECUNDARIA EN LA IEP N 14514 SAN GABRIEL ARCANGEL DEL CASERIO LUCUMO CARHUANCHO, DISTRITO DE SAN MIGUEL DE EL FAIQUE - HUANCABAMBA - PIURA</t>
  </si>
  <si>
    <t>MD DE SAN MIGUEL DE CAURI</t>
  </si>
  <si>
    <t>MEJORAMIENTO Y AMPLIACION DE LA PRESTACION DE SERVICIOS EDUCATIVOS EN LA INSTITUCION EDUCATIVA INTEGRADO DE ANTACOLPA, DISTRITO DE SAN MIGUEL DE CAURI - LAURICOCHA - HUANUCO</t>
  </si>
  <si>
    <t>MEJORAMIENTO DE LA CAPACIDAD RESOLUTIVA DE LOS  PUESTOS DE SALUD DE LAS LOCALIDADES DE CHACCRAMPA, SAN JUAN DE PAMPA, IGLESIA PATA Y SANTIAGO DE YANACULLO, DISTRITO DE SAN MIGUEL DE CHACCRAMPA - ANDAHUAYLAS - APURIMAC</t>
  </si>
  <si>
    <t>MD DE SAN MARTIN</t>
  </si>
  <si>
    <t>MEJORAMIENTO DEL SISTEMA DE ABASTECIMIENTO DE AGUA E INSTALACIÓN DEL SISTEMA DE DESAGÜE EN LAS LOCALIDADES DE NUEVO PUCACACA Y REQUENA, DISTRITO DE SAN MARTIN - EL DORADO - SAN MARTIN</t>
  </si>
  <si>
    <t>CONSTRUCCION DE PISTAS, CUNETAS Y VEREDAS EN LA LOCALIDAD DE SAN MARTIN, DISTRITO DE SAN MARTIN - EL DORADO - SAN MARTIN</t>
  </si>
  <si>
    <t>MD DE SAN LORENZO DE QUINTI</t>
  </si>
  <si>
    <t>INSTALACION DE REDES DE SANEAMIENTO DE LA LOCALIDAD DE SAN LORENZO DE QUINTI, DISTRITO DE SAN LORENZO DE QUINTI - HUAROCHIRI - LIMA</t>
  </si>
  <si>
    <t>INSTALACION DE INFRAESTRUCTURA DE PREVENCION DE RIESGOS EN LAS LADERAS DE LOS AA.HH. CERRO VERDE, LOS ROSALES, VILLA HERMOZA Y LOS SAUCES, ZONA PAMPLONA ALTA, DISTRITO DE SAN JUAN DE MIRAFLORES - LIMA - LIMA</t>
  </si>
  <si>
    <t>MEJORAMIENTO DE LA APLICACIÓN EN TIC PARA EL ADECUADO DESARROLLO DE LAS COMPETENCIAS DEL PROCESO ENSEÑANZA - APRENDIZAJE DEL NIVEL SECUNDARIA EN LAS II.EE, DISTRITO DE SAN JUAN DE MIRAFLORES - LIMA - LIMA</t>
  </si>
  <si>
    <t>MEJORAMIENTO DEL SERVICIO DE SEGURIDAD CIUDADANA EN  LAS 06 ZONAS URBANAS DEL, DISTRITO DE SAN JUAN DE MIRAFLORES - LIMA - LIMA</t>
  </si>
  <si>
    <t>MD DE SAN JUAN DE BIGOTE</t>
  </si>
  <si>
    <t>MEJORAMIENTO Y AMPLIACION DEL SERVICIO DE EDUCACIÓN INICIAL, PRIMARIA Y SECUNDARIA  DE LA  INSTITUCION EDUCATIVA JOSE CARLOS MARIATEGUI EN LA LOCALIDAD DE BIGOTE,  DISTRITO DE SAN JUAN DE BIGOTE, MORROPON, PROVINCIA DE MORROPON - PIURA</t>
  </si>
  <si>
    <t>MEJORAMIENTO DEL SERVICIO DE EDUCACIÓN SECUNDARIA DE LA I.E.  SAN JUAN, DISTRITO DE SAN JUAN BAUTISTA - HUAMANGA - AYACUCHO</t>
  </si>
  <si>
    <t>MEJORAMIENTO DE LAS CALLES EN EL AMBITO DEL AA. HH. JESSICA INCHAUSTEGUI, DISTRITO DE SAN JUAN BAUTISTA - MAYNAS - LORETO</t>
  </si>
  <si>
    <t>MD DE SAN JUAN</t>
  </si>
  <si>
    <t>MEJORAMIENTO Y AMPLIACIÓN DEL SISTEMA DE AGUA POTABLE Y SANEAMIENTO EN LOS CASERÍOS EL MARCO, EL TINGO, CHUSAC, HUAR HUAR Y TAMIACOCHA, DISTRITO DE SAN JUAN - CAJAMARCA – CAJAMARCA</t>
  </si>
  <si>
    <t>INSTALACION DEL SISTEMA DE DESAGUE FAMILIAR A NIVEL DE LOS CENTROS POBLADOS DE ANDAYMAYO Y COLCAPAMPA, DISTRITO DE SAN JUAN - SIHUAS - ANCASH</t>
  </si>
  <si>
    <t>MD DE SAN JOSE DE QUERO</t>
  </si>
  <si>
    <t>MEJORAMIENTO DE LOS SERVICIOS EDUCATIVOS ESCOLARIZADOS DEL NIVEL INICIAL EN LAS INSTITUCIONES EDUCATIVAS N 251, N 310, N 445, N 453, N 657 Y N 655, DE 06 LOCALIDADES DEL, DISTRITO DE SURCUBAMBA - TAYACAJA - HUANCAVELICA</t>
  </si>
  <si>
    <t>MD DE SAN JOSE DE LOURDES</t>
  </si>
  <si>
    <t>AMPLIACION Y MEJORAMIENTO DEL SERVICIO DE AGUA Y ALCANTARILLADO DE LAS LOCALIDADES NAZARET DE LA CUMBRE, FRONTERA DE SAN FRANCISCO Y SECTORES LA CASCARILLA Y BAJO SAN FRANCISCO, LUCERO DEL ORIENTE Y SECTOR LOS CEDROS, LAS MERCEDES Y SECTOR MERCEDES ALTO, DISTRITO DE SAN JOSE DE LOURDES - SAN IGNACIO - CAJAMARCA</t>
  </si>
  <si>
    <t>MEJORAMIENTO DEL SERVICIO DE TRANSITABILIDAD EN EL CAMINO VECINAL ENTRE LAS LOCALIDADES PUERTO CHINCHIPE - NAZARET DE LA CUMBRE, DISTRITO DE SAN JOSE DE LOURDES - SAN IGNACIO - CAJAMARCA</t>
  </si>
  <si>
    <t>CONSTRUCCION DE PUENTE SOBRE EL RIO CHINCHIPE  EN EL C.P PUERTO CHINCHIPE, DISTRITO DE SAN JOSE DE LOURDES - SAN IGNACIO - CAJAMARCA</t>
  </si>
  <si>
    <t>AMPLIACION Y MEJORAMIENTO DE LOS SERVICIOS DE AGUA, ALCANTARILLADO Y SISTEMA DE ELIMINACION DE EXCRETAS DE LAS LOCALIDADES ALTO DORADO ESTRELLA DEL ORIENTE LAUREL ALTO, CP 07 DE AGOSTO, GARRUCHAS, TORRRE DE BABEL, LA NUEVA UNION Y LA CHORRERA EN EL, DISTRITO DE SAN JOSE DE LOURDES - SAN IGNACIO - CAJAMARCA</t>
  </si>
  <si>
    <t>MD DE SAN JOSE</t>
  </si>
  <si>
    <t>INSTALACION DE PÍSTAS Y VEREDAS DE LA HABILITACION URBANA PROGRESIVA JUAN TOMIS STACK - CIUDAD DE DIOS ., DISTRITO DE SAN JOSE - LAMBAYEQUE - LAMBAYEQUE</t>
  </si>
  <si>
    <t>MEJORAMIENTO Y AMPLIACION DEL SISTEMA DE AGUA POTABLE E INSTALACION DEL SISTEMA DE ALCANTARILLADO EN EL C.P.M. SAN MARTIN DE PORRES, DISTRITO DE SAN JOSE, PROVINCIA DE PACASMAYO-LA LIBERTAD</t>
  </si>
  <si>
    <t>MEJORAMIENTO, AMPLIACION DEL SISTEMA DE AGUA POTABLE Y ALCANTARILLADO DE SAN JOSE, VERDUN Y CAMPANITA, DISTRITO DE SAN JOSE - PACASMAYO - LA LIBERTAD</t>
  </si>
  <si>
    <t>MEJORAMIENTO DE LOS SERVICIOS DE EDUCACION EN EL NIVEL INICIAL, PRIMARIA Y SECUNDARIA DE LA I.E. NUESTRA SEÑORA DEL ROSARIO FE Y ALEGRIA N 21, DISTRITO DE SAN JERONIMO - CUSCO - CUSCO</t>
  </si>
  <si>
    <t>MEJORAMIENTO DE LOS  SERVICIOS DE  AGUA POTABLE Y SANEAMIENTO EN LOS CENTROS POBLADOS  DE LLIUPAPUQUIO, CHAMPACCOCHA, POLTOCCSA Y YUNCAYA DEL, DISTRITO DE SAN JERONIMO - ANDAHUAYLAS - APURIMAC</t>
  </si>
  <si>
    <t>MD DE SAN FRANCISCO DE SANGAYAICO</t>
  </si>
  <si>
    <t>INSTALACION DEL SERVICIO DE AGUA DEL SISTEMA DE RIEGO MARCCARENCCA, CHILCA, LAYLONA, SUYO, YANAMACHA DEL, DISTRITO DE SAN FRANCISCO DE SANGAYAICO - HUAYTARA - HUANCAVELICA</t>
  </si>
  <si>
    <t>MD DE SAN FRANCISCO DE ASIS DE YARUSYACAN</t>
  </si>
  <si>
    <t>CREACION DEL ESTADIO MUNICIPAL EN LA LOCALIDAD DE YARUSYACAN, DISTRITO DE SAN FRANCISCO DE ASIS DE YARUSYACAN - PASCO - PASCO</t>
  </si>
  <si>
    <t>MD DE SAN CRISTOBAL</t>
  </si>
  <si>
    <t>MEJORAMIENTO DEL SERVICIO DE LA INFRAESTRUCTURA DE RIEGO CANAL MADRE, DEL CENTRO POBLADO DE SAN CRISTÓBAL, DISTRITO DE SAN CRISTOBAL - MARISCAL NIETO - MOQUEGUA</t>
  </si>
  <si>
    <t>MEJORAMIENTO Y AMPLIACION DEL SISTEMA DE AGUA POTABLE Y SANEAMIENTO BASICO RURAL EN EL, DISTRITO DE SAN ANTONIO DE CACHI - ANDAHUAYLAS - APURIMAC</t>
  </si>
  <si>
    <t>MD DE SAN ANTON</t>
  </si>
  <si>
    <t>CREACION DE PUENTE CARROZABLE DE INTEGRACIÓN EN EL CENTRO POBLADO UNIÓN SORATIRA SECTOR CRUZ CHUPA, DISTRITO DE SAN ANTON - AZANGARO - PUNO</t>
  </si>
  <si>
    <t>MD DE SAMEGUA</t>
  </si>
  <si>
    <t>MEJORAMIENTO DE INFRAESTRUCTURA EDUCATIVA DE LA  I.E. JUAN BAUTISTA SCARSI VALDIVIA, DISTRITO DE SAMEGUA - MARISCAL NIETO - MOQUEGUA</t>
  </si>
  <si>
    <t>AMPLIACION Y MEJORAMIENTO DEL MERCADO CENTRAL DE ABASTOS DE  SAMEGUA, DISTRITO DE SAMEGUA - MARISCAL NIETO - MOQUEGUA</t>
  </si>
  <si>
    <t>MD DE SALPO</t>
  </si>
  <si>
    <t>MEJORAMIENTO DE LA TROCHA CARROZABLE A NIVEL DE AFIRMADO DESDE EL CASERIO DE PLAZAPAMPA  A SALPO, DISTRITO DE SALPO - OTUZCO - LA LIBERTAD</t>
  </si>
  <si>
    <t>MEJORAMIENTO DE LA CARRETERA A NIVEL DE CARPETA ASFALTICA AGALLPAMPA - SALPO, DISTRITO DE SALPO - OTUZCO - LA LIBERTAD</t>
  </si>
  <si>
    <t>MEJORAMIENTO DE LA TRANSITABILIDAD VEHICULAR Y PEATONAL, DE LA LOCALIDAD DE SALPO, DISTRITO DE SALPO - OTUZCO - LA LIBERTAD</t>
  </si>
  <si>
    <t>MD DE SALAS</t>
  </si>
  <si>
    <t>MEJORAMIENTO DEL SISTEMA DE CAPTACION Y ALMACENAMIENTO DEL SUB -SECTOR DE RIEGO  SALAS, DISTRITO DE SALAS - LAMBAYEQUE - LAMBAYEQUE</t>
  </si>
  <si>
    <t>MD DE QUINUABAMBA</t>
  </si>
  <si>
    <t>MEJORAMIENTO Y AMPLIACION DE LAS INSTITUCIONES EDUCATIVAS DEL NIVEL PRIMARIO; N 84016 DE QUINUABAMBA, N 84033 DE VINCHO, N 84034 DE CAJAPANCA, N 84035 DE PISCOS Y N 84218 DE JARAHURAN, DISTRITO DE QUINUABAMBA - POMABAMBA - ANCASH</t>
  </si>
  <si>
    <t>MEJORAMIENTO DEL TRAMO EXISTENTE (KM 0+000 AL KM 4+600 Y KM 9+820 AL KM 11+823) Y CONSTRUCCIÓN (KM 4+600 AL KM 9+820) DEL CAMINO VECINAL ENTRE LAS COMUNIDADES DE IRAPITARI - 9 DE DICIEMBRE - PUERTO RICO - CHILENOPATA, DISTRITO DE KIMBIRI - LA CONVENCION - CUSCO</t>
  </si>
  <si>
    <t>MEJORAMIENTO DEL CAMINO VECINAL PUENTE  TECHIN-CRUCE CHIRIMOYO, DISTRITO DE QUEROCOTILLO - CUTERVO - CAJAMARCA</t>
  </si>
  <si>
    <t>MEJORAMIENTO DEL PUENTE QUE INTERCONECTA LOS  ASENTAMIENTOS HUMANOS GLENDA FREYTAS CON NUEVO VERSALLES AMPLIACION (CA. 10 DE SETIEMBRE) DE VILLA PUNCHANA, DISTRITO DE PUNCHANA - MAYNAS - LORETO</t>
  </si>
  <si>
    <t>MEJORAMIENTO DE LAS VIAS DE ACCESO A LOS  ASENTAMIENTOS HUMANOS DE AMAZONAS, ARQUIMEDES SANTILLAN, 24 DE SETIEMBRE, LOS ROSALES Y NUEVO PUNCHANA (ENTRE EL PERÍMETRO AV. LA MARINA, CA. LUZ MARINA, CA. 17 DE OCTUBRE Y PSJE. ANTONIO MACEDO TORRES) DE VILLA PUNCHANA, DISTRITO DE PUNCHANA - MAYNAS - LORETO</t>
  </si>
  <si>
    <t>MEJORAMIENTO DE LAS CALLES 12 DE OCTUBRE, SUCRE, 11 DE SETIEMBRE, SIMON BOLIVAR, PROLONGACION 28 DE JULIO Y PASAJES COLON Y LA MADRINA DEL A,H, SIMON BOLIVAR. VILLA PUNCHANA, DISTRITO DE PUNCHANA - MAYNAS - LORETO</t>
  </si>
  <si>
    <t>MEJORAMIENTO Y AMPLIACION DE LA AVENIDA 28 DE JULIO DE VILLA PUNCHANA, DISTRITO DE PUNCHANA - MAYNAS - LORETO</t>
  </si>
  <si>
    <t>MD DE PULAN</t>
  </si>
  <si>
    <t>MEJORAMIENTO A NIVEL DE TRATAMIENTO SUPERFICIAL BICAPA DE LA CARRETERA SANTA CRUZ - AGOMAYO: TRAMO PUENTE TOSTEN - PULAN, DISTRITO DE PULAN - SANTA CRUZ - CAJAMARCA</t>
  </si>
  <si>
    <t>MD DE PUINAHUA</t>
  </si>
  <si>
    <t>MEJORAMIENTO INTEGRAL DE PISTAS Y VEREDAS EN LA LOCALIDAD DE BRETAÑA - RÍO PUINAHUA - DISTRITO DE PUINAHUA, PROVINCIA DE REQUENA - LORETO</t>
  </si>
  <si>
    <t>CREACION DEL SERVICIO DE PROTECCION FRENTE A INUNDACIONES EN EL SECTOR GALLINAZOS MARGEN DERECHA DEL RIO CHILLON LONGITUD (4,169 M) , DISTRITO DE PUENTE PIEDRA - LIMA - LIMA</t>
  </si>
  <si>
    <t>CREACION E IMPLEMENTACION DEL PALACIO DE LA JUVENTUD EN EL AMBITO DE INFLUENCIA DE PUENTE PIEDRA, DISTRITO DE PUENTE PIEDRA - LIMA - LIMA</t>
  </si>
  <si>
    <t>MD DE PUEBLO NUEVO</t>
  </si>
  <si>
    <t>MEJORAMIENTO DEL SERVICIO DE EDUCACION BASICA REGULAR EN LAS INSTITUCIONES EDUCATIVAS DEL, DISTRITO DE PUEBLO NUEVO - CHINCHA - ICA</t>
  </si>
  <si>
    <t>CREACION DEL CAMINO VECINAL  VICTORIA - ALTO LAGARTO, DISTRITO DE POZUZO - OXAPAMPA - PASCO</t>
  </si>
  <si>
    <t>MEJORAMIENTO DEL SERVICIO DE TRANSITABILIDAD VEHICULAR Y PEATONAL EN LAS CALLES 1, 2, 3, 4, 5, 6, 7, 8, 9, 10, 13, 14, 15, 17, 18, 19, 20, 22, 23, 24, 27, 35, 36, 37, SAN MARTIN, ALFREDO DIAZ RUBIO Y PASAJE S/N DEL SECTOR 5 - C.P. 20 DE ENERO, DISTRITO DE POMALCA - CHICLAYO - LAMBAYEQUE</t>
  </si>
  <si>
    <t>MEJORAMIENTO DEL SERVICIO EDUCATIVO SECUNDARIO  EN LA I.E OCTAVIO CAMPOS OTOLEAS DE LA LOCALIDAD DE POMALCA , DISTRITO DE POMALCA - CHICLAYO - LAMBAYEQUE</t>
  </si>
  <si>
    <t>MEJORAMIENTO DE LA TRANSITABILIDAD PEATONAL Y VEHICULAR EN LAS CALLES DEL SECTOR SAN JUAN, DISTRITO DE POMALCA - CHICLAYO - LAMBAYEQUE</t>
  </si>
  <si>
    <t>CONSTRUCCION DE LA CARRETERA TRAMO: INTERSECCIÓN CARRETERA SALTUR - SAN ANTONIO (KM 0+000), HASTA SAN LUIS (KM 10+626 CARRETERA CALLANCA - MONSEFÚ), DISTRITO DE POMALCA - CHICLAYO - LAMBAYEQUE</t>
  </si>
  <si>
    <t>MD DE POMACOCHA</t>
  </si>
  <si>
    <t>MEJORAMIENTO, AMPLIACION DEL SISTEMA DE AGUA POTABLE E INSTALACIN DEL SISTEMA DE ALCANTARILLADO Y DISPOSICION DE EXCRETAS EN LA LOCALIDAD DE CHOCLOCOCHA, PROVINCIA DE ACOBAMBA - HUANCAVELICA</t>
  </si>
  <si>
    <t>MD DE POMACANCHI</t>
  </si>
  <si>
    <t>MEJORAMIENTO DE LOS SERVICIOS DE AGUA POTABLE Y ALCANTARILLADO EN LA LOCALIDAD DE POMACANCHI, DISTRITO DE POMACANCHI - ACOMAYO - CUSCO</t>
  </si>
  <si>
    <t>CREACION, MEJORAMIENTO DEL CAMINO VECINAL TRAMO DESVIO CARRETERRA FBT EMP.05 - NUEVO SAN MARTIN, DISTRITO DE POLVORA - TOCACHE - SAN MARTIN</t>
  </si>
  <si>
    <t>CREACION DE INFRAESTRUCTURA VIAL (PISTAS Y VEREDAS) EN LA LOCALIDAD DE PÓLVORA, DISTRITO DE POLVORA - TOCACHE - SAN MARTIN</t>
  </si>
  <si>
    <t>CREACION DEL SERVICIO DE AGUA POTABLE Y  SANEAMIENTO RURAL EN LAS COMUNIDADES DE PALLALLA, SIHUECANI Y AÑO CALLEJON DEL CENTRO POBLADO DE PALLALLA, DISTRITO DE PLATERIA - PUNO - PUNO</t>
  </si>
  <si>
    <t>MEJORAMIENTO Y AMPLIACION DE LOS SERVICIOS DE EDUCACION SECUNDARIA EN LA I.E. LUIS ALBERTO SANCHEZ, LOCALIDAD LA ZARANDA, DISTRITO DE PITIPO - FERRENAFE - LAMBAYEQUE</t>
  </si>
  <si>
    <t>MEJORAMIENTO Y AMPLIACION DE LOS SERVICIOS DE EDUCACION PRIMARIA EN LA I.E. 11534, JOSE E. CAMPOS PERALTA, CENTRO POBLADO BATANGRANDE, DISTRITO DE PITIPO - FERRENAFE - LAMBAYEQUE</t>
  </si>
  <si>
    <t>MEJORAMIENTO DE LAS CONDICIONES BÁSICAS PARA BRINDAR EL SERVICIO EDUCATIVO EN LA I. E.  N 00112,  CENTRO POBLADO DE GOZEN, DISTRITO DE PINTO RECODO - LAMAS - SAN MARTIN</t>
  </si>
  <si>
    <t>AMPLIACION DE PAVIMENTACION Y MEJORAMIENTO DEL SISTEMA DE DRENAJE PLUVIAL DE LA LOCALIDAD DE PINTO RECODO, DISTRITO DE PINTO RECODO - LAMAS - SAN MARTIN</t>
  </si>
  <si>
    <t>MD DE PILPICHACA</t>
  </si>
  <si>
    <t>INSTALACION DEL SERVICIO DE AGUA PARA RIEGO DEL SISTEMA DE RIEGO RIO SECO EN LAS LOCALIDADES DE PAMPAHUASI, CABECERA, LLOQUE, PORTACHUELO Y VIZCAPALCA, DISTRITO DE PILPICHACA - HUAYTARA - HUANCAVELICA</t>
  </si>
  <si>
    <t>CREACION DE PISTAS, VEREDAS Y HABILITACION DE AREAS VERDES EN LA LOCALIDAD DE PILPICHACA, DISTRITO DE PILPICHACA - HUAYTARA - HUANCAVELICA</t>
  </si>
  <si>
    <t>MEJORAMIENTO Y AMPLIACION DE LOS SERVICIOS DE EDUCACION SECUNDARIA DE 04 INSTITUCIONES EDUCATIVAS EN LAS LOCALIDADES DE PICHCCAHUASI, INGAHUASI, SAN FELIPE Y PELAPATA DEL, DISTRITO DE PILPICHACA - HUAYTARA - HUANCAVELICA</t>
  </si>
  <si>
    <t>INSTALACION DE LOS SERVICIOS DE AGUA POTABLE Y ALCANTARRILLADO EN LAS 16 COMUNIDADES, DISTRITO DE PILPICHACA - HUAYTARA - HUANCAVELICA</t>
  </si>
  <si>
    <t>MEJORAMIENTO Y AMPLIACION DE LOS SERVICIOS DE EDUCACION PRIMARIA DE 17 INSTITUCIONES EDUCATIVAS EN EL, DISTRITO DE PILPICHACA - HUAYTARA - HUANCAVELICA</t>
  </si>
  <si>
    <t>CONSTRUCCION DE LA CARRETERA CCARHUANCHO - PALOMO - HUACHOCOLPA DEL, DISTRITO DE PILPICHACA - HUAYTARA - HUANCAVELICA</t>
  </si>
  <si>
    <t>MD DE PICSI</t>
  </si>
  <si>
    <t>MEJORAMIENTO DEL SERVICIO DE TRANSITABILIDAD VEHICULAR - PEATONAL EN EL AREA URBANA DE PICSI, DISTRITO DE PICSI - CHICLAYO - LAMBAYEQUE</t>
  </si>
  <si>
    <t>MEJORAMIENTO DEL LOGRO DE APRENDIZAJES EN COMUNICACIÓN INTEGRAL Y LÓGICO MATEMÁTICO EN LOS ALUMNOS DE PRIMARIA A NIVEL DISTRITAL, DISTRITO DE PICHIGUA - ESPINAR - CUSCO</t>
  </si>
  <si>
    <t>CONSTRUCCION DE PISTAS Y VEREDAS EN EL SECTOR CIRO ALEGRIA DE PICHARI, DISTRITO DE PICHARI - LA CONVENCION - CUSCO</t>
  </si>
  <si>
    <t>INSTALACION DE LOS SERVICIOS DE CENTROS DE PROMOCIÓN Y VIGILANCIA COMUNAL DE LA SALUD MADRE NIÑO, EN 30 COMUNIDADES DEL AMBITO RURAL, DISTRITO DE PICHARI - LA CONVENCION - CUSCO</t>
  </si>
  <si>
    <t>MEJORAMIENTO Y AMPLIACIÓN DE LOS SERVICIOS EDUCATIVOS DEL NIVEL INICIAL EN LA ZONA URBANA DE LOS CENTROS POBLADOS DE PICHARI CAPITAL Y CCATUN RUMI, DISTRITO DE PICHARI - LA CONVENCION - CUSCO</t>
  </si>
  <si>
    <t>MEJORAMIENTO  DEL CAMINO VECINAL  AA.HH. JUAN VELASCO ALVARADO - C.P. CUYANI - CC.NN. YARONI, DISTRITO DE PICHANAQUI - CHANCHAMAYO - JUNIN</t>
  </si>
  <si>
    <t>MEJORAMIENTO DEL CAMINO VECINAL  C.P. LA FLORIDA - C.P 28 DE JULIO - C.P. SACHALOMA, DISTRITO DE PICHANAQUI - CHANCHAMAYO - JUNIN</t>
  </si>
  <si>
    <t>CREACION Y  MEJORAMIENTO DEL SERVICIO DE AGUA POTABLE Y SANEAMIENTO RURAL EN LAS ONCE LOCALIDADES EN LA  MICROCUENCA DE CUYANI - VALLE HERMOSO, DISTRITO DE PICHANAQUI - CHANCHAMAYO - JUNIN</t>
  </si>
  <si>
    <t>MEJORAMIENTO INTEGRAL DEL SERVICIO DE EDUCACION PRIMARIA Y SECUNDARIA DE LA INSTITUCION EDUCATIVA SANTIAGO ANTUNEZ DE MAYOLO EN LA CIUDAD DE PICHANAQUI, DISTRITO DE PICHANAQUI - CHANCHAMAYO - JUNIN</t>
  </si>
  <si>
    <t>INSTALACION Y MEJORAMIENTO DEL SISTEMA DE AGUA POTABLE Y UNIDADES BÁSICAS DE SANEAMIENTO RURAL EN PAUCARCOLLA, DISTRITO DE PAUCARCOLLA - PUNO - PUNO</t>
  </si>
  <si>
    <t>MD DE PATAZ</t>
  </si>
  <si>
    <t>MEJORAMIENTO DEL SERVICIO DE EDUCACION PRIMARIA Y SECUNDARIA  EN LAS INSTUCIONES EDUCATIVAS N 80746, N 80895, N 80745, N 80744, N 80854 Y N 80743 , DISTRITO DE PATAZ - PATAZ - LA LIBERTAD</t>
  </si>
  <si>
    <t>MD DE PATAPO</t>
  </si>
  <si>
    <t>INSTALACION DEL SISTEMA DE AGUA POTABLE Y ALCANTARILLADO EN EL CENTRO POBLADO LAS CANTERAS, DISTRITO DE PATAPO - CHICLAYO - LAMBAYEQUE</t>
  </si>
  <si>
    <t>MEJORAMIENTO Y AMPLIACIÓN DEL SISTEMA INTEGRAL DE AGUA POTABLE Y SANEAMIENTO EN LAS LOCALIDADES DE PROGRESO, PROGRESO ALTO, PUENTE TULIPE Y POZO TULIPE, DISTRITO DE PATAPO - CHICLAYO - LAMBAYEQUE</t>
  </si>
  <si>
    <t>MEJORAMIENTO Y AMPLIACION DE LOS SISTEMAS DE AGUA POTABLE Y ALCANTARILLADO DE 08 SECTORES DEL CENTRO POBLADO DE POSOPE ALTO, DISTRITO DE PATAPO - CHICLAYO - LAMBAYEQUE</t>
  </si>
  <si>
    <t>MD DE PASTAZA</t>
  </si>
  <si>
    <t>MEJORAMIENTO DEL SERVICIO EDUCATIVO EN EL NIVEL INICIAL EN EL SECTOR CHAPURI, DISTRITO DE PASTAZA - DATEM DEL MARANON - LORETO</t>
  </si>
  <si>
    <t>MD DE PARIACOTO</t>
  </si>
  <si>
    <t>MEJORAMIENTO Y AMPLIACION DE LOS SERVICIOS DE AGUA Y DESAGUE EN LAS LOCALIDADES DE FORTALEZA, RURASHCA Y EL CENTRO POBLADO DE CHACCHAN, DISTRITO DE PARIACOTO - HUARAZ - ANCASH</t>
  </si>
  <si>
    <t>MD DE PARDO MIGUEL</t>
  </si>
  <si>
    <t>MEJORAMIENTO CON PAVIMENTO RIGIDO, VEREDAS Y CUNETAS DE LAS 26 CUADRAS DEL BARRIO CENTRO DE LA LOCALIDAD DE NARANJOS, DISTRITO DE PARDO MIGUEL - RIOJA - SAN MARTIN</t>
  </si>
  <si>
    <t>AMPLIACION, MEJORAMIENTO DEL SERVICIO EDUCATIVO EN LA I.E. N 81618 SEÑOR DE LOS MILAGROS DEL NIVEL PRIMARIO Y SECUNDARIO DEL ANEXO  BELLA AURORA, DISTRITO DE PARCOY - PATAZ - LA LIBERTAD</t>
  </si>
  <si>
    <t>CREACION DEL ANILLO VIAL EN LOS CENTROS POBLADOS URBANOS Y RURALES DE LA ZONA SUR ESTE, DISTRITO DE PARCONA - ICA - ICA</t>
  </si>
  <si>
    <t>MD DE PARACAS</t>
  </si>
  <si>
    <t>MEJORAMIENTO DE LA OFERTA DEL SERVICIO EDUCATIVO DE LA I.E. N 22716 CARLOS NORIEGA JIMENEZ DEL ASENTAMIENTO HUMANO SANTA CRUZ, DISTRITO DE PARACAS - PISCO - ICA</t>
  </si>
  <si>
    <t>MD DE PAPAYAL</t>
  </si>
  <si>
    <t>MEJORAMIENTO Y AMPLIACION DE LOS SERVICIOS DE AGUA POTABLE Y SANEAMIENTO DE LAS LOCALIDADES DE PAPAYAL, EL PORVENIR, LOS OLIVOS, PUEBLO NUEVO Y QDA. GRANDE DEL DISTRITO DE PAPAYAL, PROVINCIA DE ZARUMILLA - TUMBES</t>
  </si>
  <si>
    <t>MD DE PAPAPLAYA</t>
  </si>
  <si>
    <t>MEJORAMIENTO Y CONSTRUCCION DE LA TROCHA CARROZABLE PAPAPLAYA - SAN JUAN DEL RIO HUALLAGA - SAN ANTONIO DEL RIO HUALLAGA Y ACCESO A ASUNCION PAPAPLAYA, DISTRITO DE PAPAPLAYA - SAN MARTIN - SAN MARTIN</t>
  </si>
  <si>
    <t>MEJORAMIENTO, AMPLIACION DE LOS SERVICIOS DE APOYO DE LA CADENA PRODUCTIVA DE  LACTEOS, DISTRITO DE PANGOA - SATIPO - JUNIN</t>
  </si>
  <si>
    <t>MEJORAMIENTO Y AMPLIACION DE LA I.E.I N 30637 ANDRES AVELINO CACERES DORREGARAY EN LA  CIUDAD DE PANGOA, DISTRITO DE PANGOA - SATIPO - JUNIN</t>
  </si>
  <si>
    <t>MEJORAMIENTO DEL CAMINO VECINAL INTERSECCION RUTA PE28C/JU753 - CENTRO POBLADO ALTO CELENDIN, DISTRITO DE PANGOA - SATIPO - JUNIN</t>
  </si>
  <si>
    <t>MEJORAMIENTO Y AMPLIACION DEL SISTEMA DE AGUA POTABLE Y ALCANTARILLADO DEL CENTRO POBLADO DE SAN CRISTOBAL, DISTRITO DE PANGOA - SATIPO - JUNIN</t>
  </si>
  <si>
    <t>MEJORAMIENTO DEL SISTEMA DE AGUA POTABLE Y ALCANTARILLADO EN SAN MARTIN DE PANGOA, DISTRITO DE PANGOA -SATIPO-JUNIN</t>
  </si>
  <si>
    <t>MD DE PAJARILLO</t>
  </si>
  <si>
    <t>MEJORAMIENTO DE PISTAS, VEREDAS Y CUNETAS DE 40 CUADRAS EN LA LOCALIDAD DE PAJARILLO, DISTRITO DE PAJARILLO - MARISCAL CACERES - SAN MARTIN</t>
  </si>
  <si>
    <t>MD DE PACORA</t>
  </si>
  <si>
    <t>INSTALACION DE DEFENSA RIBEREÑA Y ENCAUSAMIENTO DEL RIO LA LECHE SECTOR C.P. LAS JUNTAS Y C.P. LA CIRILA, DISTRITO DE PACORA - LAMBAYEQUE - LAMBAYEQUE</t>
  </si>
  <si>
    <t>MD DE PACCARECTAMBO</t>
  </si>
  <si>
    <t>INSTALACION DEL SISTEMA DE RIEGO EN LOS SECTORES DE COYPA, AYUSBAMBA, COLQUEURO Y URBES, DISTRITO DE PACCARITAMBO - PARURO - CUSCO</t>
  </si>
  <si>
    <t>MEJORAMIENTO DE LAS CALLES DEL SECTOR ALTO NUEVO PACASMAYO, DISTRITO DE PACASMAYO, PROVINCIA DE PACASMAYO - LA LIBERTAD</t>
  </si>
  <si>
    <t>MEJORAMIENTO DE LAS CALLES SECTOR EL PORVENIR, DISTRITO DE PACASMAYO, PROVINCIA DE PACASMAYO - LA LIBERTAD</t>
  </si>
  <si>
    <t>MEJORAMIENTO DEL SERVICIO DE EDUCACION INICIAL EN 04 I.E. DEL, DISTRITO DE PACAYCASA - HUAMANGA - AYACUCHO</t>
  </si>
  <si>
    <t>MEJORAMIENTO DEL SERVICIO EDUCATIVO DE NIVEL INICIAL EN NUEVE (09) INSTITUCIONES EDUCATIVAS DE JULCAN, YAULI, MASMA HICCHE, RICRAN Y HUERTAS EN LA MANCOMUNIDAD MUNICIPAL DEL YACUS - JAUJA - JUNIN</t>
  </si>
  <si>
    <t>MD DE OXAMARCA</t>
  </si>
  <si>
    <t>INSTALACION DEL SERVICIO DE AGUA POTABLE Y LETRINIZACIÓN  EN LAS LOCALIDADES DE TALLAMBO BAJO,MINASCONGA,LA COLPILLA,NUEVO PROGRESO,LA QUINUA,PIOBAMBA ALTO,SAN JUAN DE PIOBAMBA Y PIOBAMBA , DISTRITO DE OXAMARCA - CELENDIN - CAJAMARCA</t>
  </si>
  <si>
    <t>MEJORAMIENTO DEL SERVICIO EDUCATIVO PRIMARIO Y SECUNDARIO EN LA EN LA I.E N10171 MARISCAL RAMON CASTILLA OLMOS, DISTRITO DE OLMOS - LAMBAYEQUE - LAMBAYEQUE</t>
  </si>
  <si>
    <t>MEJORAMIENTO DE LA UNIDAD DE MAQUINARIA Y EQUIPOS  EN LA MUNICIPALIDAD DE OLMOS, DISTRITO DE OLMOS - LAMBAYEQUE - LAMBAYEQUE</t>
  </si>
  <si>
    <t>CREACION DE PISTAS Y VEREDAS EN EL AA.HH. ALAN GARCIA PEREZ, DISTRITO DE OLMOS - LAMBAYEQUE - LAMBAYEQUE</t>
  </si>
  <si>
    <t>MEJORAMIENTO DEL CAMINO VECINAL ENTRE EL CCPP PHIRY Y CCPP PISCACUCHO, DISTRITO DE OLLANTAYTAMBO - URUBAMBA - CUSCO</t>
  </si>
  <si>
    <t>MD DE OCOÑA</t>
  </si>
  <si>
    <t>MEJORAMIENTO Y AMPLIACION DEL SISTEMA DE AGUA POTABLE Y ALCANTARILLADO DE LAS LOCALIDADES DE OCOÑA Y LOS ANEXOS DE PUMACOTO, EL PUENTE Y CHULI DEL DISTRITO DE OCOÑA, PROVINCIA DE CAMANA - AREQUIPA</t>
  </si>
  <si>
    <t>MEJORAMIENTO DEL SERVICIO EDUCATIVO  DEL NIVEL PRIMARIA DE LAS INSTITUCIONES 54576 SOCOS EDÉN, 54548 CARHUAYACO BAJO, 54590 CARHUAYACO ALTO, 54819-4 MITOHUILCA Y 54241 UMACA, DISTRITO DE OCOBAMBA - CHINCHEROS - APURIMAC</t>
  </si>
  <si>
    <t>MEJORAMIENTO DE SERVICIOS DE LOS ESTABLECIMIENTOS DE SALUD  DE CHALLHUANI, CHOCCEPUQUIO, UMACA Y PISCOBAMBA DE LA MICRO RED DE OCOBAMBA, DISTRITO DE OCOBAMBA - CHINCHEROS - APURIMAC</t>
  </si>
  <si>
    <t>CONSTRUCCION DEL CAMINO VECINAL   KELCCAYBAMBA - MARAMPAMPA - DELICIAS, DISTRITO DE OCOBAMBA - LA CONVENCION - CUSCO</t>
  </si>
  <si>
    <t>MD DE OBAS</t>
  </si>
  <si>
    <t>CREACION DE PISTAS Y VEREDAS  DE LA LOCALIDAD DE OBAS, DISTRITO DE OBAS - YAROWILCA - HUANUCO</t>
  </si>
  <si>
    <t>INSTALACION DE DEFENSA RIBEREÑA DEL RIO PACOTA, SECTOR PACOTA Y LAS PALMERAS, DISTRITO DE NUEVO PROGRESO - TOCACHE - SAN MARTIN</t>
  </si>
  <si>
    <t>INSTALACION DEL SERVICIO DE PROTECCION CONTRA INUNDACIONES DE LA MARGEN DERECHA DEL RIO HUALLAGA, TRAMO CUCARACHA - CIUDAD DE NUEVO PROGRESO - MANTECA, DISTRITO DE NUEVO PROGRESO - TOCACHE - SAN MARTIN</t>
  </si>
  <si>
    <t>AMPLIACION, MEJORAMIENTO DEL SISTEMA DE AGUA POTABLE E INSTALACION DEL ALCANTARILLADO SANITARIO EN EL C. P. CARMEN ALTO, DISTRITO DE NUEVO IMPERIAL - CANETE - LIMA</t>
  </si>
  <si>
    <t>MEJORAMIENTO DEL SISTEMA DE AGUA POTABLE Y ALCANTARILLADO SANITARIO DE LA ZONA URBANA I, DISTRITO DE NUEVO CHIMBOTE - SANTA - ANCASH</t>
  </si>
  <si>
    <t>MEJORAMIENTO DE CALLES EN EL  P.J. TRES DE  OCTUBRE, DISTRITO DE NUEVO CHIMBOTE - SANTA - ANCASH</t>
  </si>
  <si>
    <t>MEJORAMIENTO DEL SISTEMA DE AGUA POTABLE Y ALCANTARILLADO SANITARIO DE LAS URB. CASUARINAS I Y II ETAPA, LOS HEROES, SANTO TOMAS, EL DORADO, BANCHERO ROSSY, LAS GARDENIAS, SANTA CRISTINA Y SAN RAFAEL, DISTRITO DE NUEVO CHIMBOTE - SANTA - ANCASH</t>
  </si>
  <si>
    <t>INSTALACION DE LA DEFENSA RIBEREÑA EN VILLA NUEVA REQUENA, DISTRITO DE NUEVA REQUENA - CORONEL PORTILLO - UCAYALI</t>
  </si>
  <si>
    <t>MEJORAMIENTO DE LAS CONDICIONES BASICAS DEL SERVICIO EDUCATIVO EN LA INSTITUCION EDUCATIVA N 00614 DE LA CIUDAD DE NUEVA CAJAMARCA, DISTRITO DE NUEVA CAJAMARCA - RIOJA - SAN MARTIN</t>
  </si>
  <si>
    <t>MD DE NIEPOS</t>
  </si>
  <si>
    <t>MEJORAMIENTO Y AMPLIACION DE LOS SERVICIOS DE AGUA POTABLE Y SANEAMIENTO BASICO DE LA LOCALIDAD DE NIEPOS Y LA TOMA, DISTRITO DE NIEPOS - SAN MIGUEL - CAJAMARCA</t>
  </si>
  <si>
    <t>MD DE NICOLAS DE PIEROLA</t>
  </si>
  <si>
    <t>MEJORAMIENTO Y CONSTRUCCION DE LA VIA PAISAJISTA SECTOR SAN GREGORIO - AA.HH. FLORIDA DEL SUR, DISTRITO DE NICOLAS DE PIEROLA, PROVINCIA DE CAMANA - AREQUIPA</t>
  </si>
  <si>
    <t>MEJORAMIENTO ,AMPLIACION Y REHABILITACION DEL CAMINO VECINAL LA BALZA, LA REPRESA, CHIMARA, LA ZUNGA, DISTRITO DE NAMBALLE - SAN IGNACIO - CAJAMARCA</t>
  </si>
  <si>
    <t>MEJORAMIENTO Y AMPLIACION INTEGRAL DEL SERVICIO DE AGUA POTABLE, ALCANTARILLADO Y TRATAMIENTO DE AGUAS RESIDUALES EN EL PUEBLO DE MUÑANI, DISTRITO DE MUNANI - AZANGARO - PUNO</t>
  </si>
  <si>
    <t>MD DE MOTUPE</t>
  </si>
  <si>
    <t>MEJORAMIENTO Y AMPLIACION DE LA INFRAESTRUCTURA EN LOS NIVELES PRIMARIA Y SECUNDARIA EN LA INSTITUCION EDUCATIVA N 10143 CRISTO REY, DISTRITO DE MOTUPE - LAMBAYEQUE - LAMBAYEQUE</t>
  </si>
  <si>
    <t>MEJORAMIENTO DEL SERVICIO DE AGUA PARA RIEGO EN EL CANAL MORROPON - FRANCO DISTRITO MORROPÓN, PROVINCIA DE MORROPON - PIURA</t>
  </si>
  <si>
    <t>MD DE MORCOLLA</t>
  </si>
  <si>
    <t>MEJORAMIENTO DE LOS SERVICIOS DE EDUCACIÓN PRIMARIA EN VEINTE INSTITUCIONES EDUCATIVAS DE LA MANCOMUNIDAD MUNICIPAL QORI MAYO, DISTRITO DE MORCOLLA, CHILCAYOC, SAN SALVADOR DE QUIJE Y CHALCOS, DISTRITO DE CHILCAYOC - SUCRE - AYACUCHO</t>
  </si>
  <si>
    <t>MD DE MORALES</t>
  </si>
  <si>
    <t>MEJORAMIENTO DEL SERVICIO DE DRENAJE PLUVIAL DESDE EL  JR. CMDT. CHIRINOS HASTA EL JR. MALECON CUMBAZA(QUEBRADA AMORARCA) , DISTRITO DE MORALES - SAN MARTIN - SAN MARTIN</t>
  </si>
  <si>
    <t>MEJORAMIENTO DE LA INFRAESTRUCTURA VIAL URBANA DE LOS JIRONES LOS ANDES CUADRAS 01 - 09, MALECON CUMBAZA CUADRAS  09 - 10, MANCO CAPAC CUADRAS  01 - 06, OSCAR R. BENAVIDES CUADRAS  01 - 05, MORALES, DISTRITO DE MORALES - SAN MARTIN - SAN MARTIN</t>
  </si>
  <si>
    <t>MEJORAMIENTO DE LA INFRAESTRUCTURA VIAL URBANA  DEL JR.TUPAC AMARU CUADRAS 01 A LA 10, DISTRITO DE MORALES - SAN MARTIN - SAN MARTIN</t>
  </si>
  <si>
    <t>MEJORAMIENTO DE LA CARRETERA PUNTO CUATRO - LOS GUANILOS - MUYFINCA - SOLECAPE, DISTRITO DE MOCHUMI - LAMBAYEQUE - LAMBAYEQUE</t>
  </si>
  <si>
    <t>AMPLIACION Y MEJORAMIENTO  DEL SERVICIO DE EDUCACION SECUNDARIA EN LA I.E AUGUSTO  B. LEGUIA , DISTRITO DE MOCHUMI - LAMBAYEQUE - LAMBAYEQUE</t>
  </si>
  <si>
    <t>MD DE MOCHE</t>
  </si>
  <si>
    <t>MEJORAMIENTO DE LOS SERVICIOS DE AGUA POTABLE Y ALCANTARILLADO SANITARIO DEL CENTRO POBLADO MIRAMAR, DISTRITO DE MOCHE - TRUJILLO - LA LIBERTAD</t>
  </si>
  <si>
    <t>MEJORAMIENTO DE LOS SERVICIOS DE AGUA POTABLE Y ALCANTARILLADO SANITARIO EN EL CASCO URBANO DE MOCHE, DISTRITO DE MOCHE - TRUJILLO - LA LIBERTAD</t>
  </si>
  <si>
    <t>AMPLIACION Y MEJORAMIENTO DE LOS SERVICIOS DE AGUA POTABLE Y ALCANTARILLADO EN LA LOCALIDAD DE MIRAFLORES, DISTRITO DE MIRAFLORES - HUAMALIES - HUANUCO</t>
  </si>
  <si>
    <t>MEJORAMIENTO Y AMPLIACION  DEL SERVICIO DE AGUA POTABLE Y CREACION DEL SERVICIO DE ALCANTARILLADO Y TRATAMIENTO DE AGUA RESIDUAL DEL CENTRO POBLADO CAPIRUSHARI MAZAMARI, DISTRITO DE MAZAMARI - SATIPO - JUNIN</t>
  </si>
  <si>
    <t>MEJORAMIENTO DE LA RED VIAL MAZAMARI SAN VICENTE DE CAÑETE, NUEVO AMANECER, CHILCAMAYO, ALTO CAPIRUSHARI, RIO DE ORO CRUCE CARRETERA MARGINAL, DISTRITO DE MAZAMARI - SATIPO - JUNIN</t>
  </si>
  <si>
    <t>MEJORAMIENTO Y REHABILITACIÓN DEL CAMINO VECINAL, TRAMO: LOMA LINDA - CENTRO SAURENI -SAN JUAN DE DIOS - ALTO BELLO HORIZONTE - ALTO PIOTOA - CENTRO PIOTOA - VILLA REAL DE PIOTOA - NUEVO PROGRESO - SHIMPIRIARI - BUENOS AIRES, DISTRITO DE MAZAMARI - SATIPO - JUNIN</t>
  </si>
  <si>
    <t>MEJORAMIENTO DE DEFENSA RIBEREÑA  AMBAS MARGENES DEL RIO ZARUMILLA SECTOR MATAPALO QUEBRADA SECA DEL DISTRITO DE MATAPALO, PROVINCIA DE ZARUMILLA - TUMBES</t>
  </si>
  <si>
    <t>MEJORAMIENTO DE DEFENSA RIBEREÑA AMBAS MARGENES DE LA QUEBRADA FAICAL - LEANDRO CAMPOS MATAPALO DISTRITO DE MATAPALO, PROVINCIA DE ZARUMILLA - TUMBES</t>
  </si>
  <si>
    <t>MD DE MATAHUASI</t>
  </si>
  <si>
    <t>CONSTRUCCION VIAL DE CALLES REAL, MANTARO, ESCOLAR, WILSON, ESPERANZA, JUNÍN, SAN SEBASTIAN Y AYACUCHO DEL  CERCADO DE MATAHUASI, DISTRITO DE MATAHUASI - CONCEPCION - JUNIN</t>
  </si>
  <si>
    <t>MEJORAMIENTO DE JR. SARGENTO LORES, JR. ERNESTO PANDURO RENGIFO, JR. PROGRESO, JR. 8 DE SETIEMBRE, JR. AMAZONAS, JR. LAS PALMERAS, JR. MIGUEL GRAU DEL CENTRO POBLADO SANTA ROSA DE MASISEA, DISTRITO DE MASISEA - CORONEL PORTILLO - UCAYALI</t>
  </si>
  <si>
    <t>MEJORAMIENTO DEL CAMINO VECINAL MASISEA - CC.NN. CAIMITO EN EL TRAMO DEL KM 0+000 AL KM 34+000, DISTRITO DE MASISEA - CORONEL PORTILLO - UCAYALI</t>
  </si>
  <si>
    <t>CREACION DE PISTAS Y VEREDAS EN LOS JIRONES SAN MARTIN, HUÁSCAR, PROGRESO, HUAMALÍES, SAN FRANCISCO DE ASÍS, PEDRO DÁVILA F., GERARDO FACUNDO S., MÁXIMO MAYO M., VALERIO MARTIN, TRES MARÍAS Y SAN JUAN DE LA LOCALIDAD DE MARÍAS, DISTRITO DE MARIAS - DOS DE MAYO - HUANUCO</t>
  </si>
  <si>
    <t>MEJORAMIENTO DE LOS SERVICIOS EDUCATIVOS PRIMARIA Y SECUNDARIA DE CUATRO INSTITUCIONES EDUCATIVAS DE LAS LOCALIDADES DE ICHIC MARIAS-PATAY RONDOS-PURA-JATUN PATAY, DISTRITO DE MARIAS - DOS DE MAYO - HUANUCO</t>
  </si>
  <si>
    <t>MD DE MARIANO NICOLAS VALCARCEL</t>
  </si>
  <si>
    <t>CONSTRUCCION DEL PUENTE VEHICULAR URASQUI SOBRE EL RIO OCOÑA, DISTRITO MARIANO NICOLAS VALCARCEL, PROVINCIA DE CAMANA - AREQUIPA</t>
  </si>
  <si>
    <t>MEJORAMIENTO DE LA AVENIDA PROLONGACIÓN MARISCAL CASTILLA HASTA EL PUENTE SANTA ROSA, DISTRITO DE MARIANO MELGAR - AREQUIPA - AREQUIPA</t>
  </si>
  <si>
    <t>MEJORAMIENTO DE LOS SERVICIOS EDUCATIVOS PRESTADOS EN EL NIVEL PRIMARIA Y SECUNDARIA DE LAS INSTITUCIONES EDUCATIVAS DEL PP.JJ. GENERALISIMO SAN MARTIN DEL, DISTRITO DE MARIANO MELGAR - AREQUIPA - AREQUIPA</t>
  </si>
  <si>
    <t>CREACION DE LA DEFENSA RIBEREÑA EN LA LOCALIDAD DE LA CUEVA DE LAS PAVAS, DISTRITO DE MARIANO DAMASO BERAUN - LEONCIO PRADO - HUANUCO</t>
  </si>
  <si>
    <t>MD DE MARGOS</t>
  </si>
  <si>
    <t>CREACION DE PISTAS Y VEREDAS DE LA CIUDAD DE MARGOS, DISTRITO DE MARGOS - HUANUCO - HUANUCO</t>
  </si>
  <si>
    <t>MEJORAMIENTO DE LAS VEREDAS Y CONSTRUCCION DE BERMAS CON ADOQUINADO EN LAS PRINCIPALES CALLES, DISTRITO DE MARCONA - NAZCA - ICA</t>
  </si>
  <si>
    <t>CREACION DEL CENTRO DE ESPARCIMIENTO CULTURAL, SOCIAL Y DEPORTIVO EN EL AA.HH. SAN MARTÍN EN EL, DISTRITO DE MARCONA - NAZCA - ICA</t>
  </si>
  <si>
    <t>MEJORAMIENTO INTEGRAL DE RESIDUOS SOLIDOS EN EL, DISTRITO DE MARCONA - NAZCA - ICA</t>
  </si>
  <si>
    <t>MD DE MARCAS</t>
  </si>
  <si>
    <t>MEJORAMIENTO, AMPLIACION DEL SERVICIO DE AGUA POTABLE Y DE ALCANTARILLADO EN LOS BARRIOS DE PACOPATA Y PROGRESO DEL CERCADO DE MARCAS E INSTALACIÓN  DE MÓDULOS SANITARIOS CON BIODIGESTORES  EN LOS BARRIOS DE ASCENSIÓN, PITECC, HUANAYPAMPA Y LIBERTAD DEL, DISTRITO DE MARCAS - ACOBAMBA - HUANCAVELICA</t>
  </si>
  <si>
    <t>INSTALACION DEL SISTEMA  DE PROTECCION  CONTRA INUNDACIONES  DEL RIO VILCANOTA  EN LOS SECTORES DE  CHAULLAY-PUENTE  MARGEN DERECHA,UCHUMAYO PUEBLO-QUEBRADA UCHUMAYO  MARGEN  IZQUIERDA Y SECTOR BEATRIZ -LIMITE  CON PINTOBAMBA MARGEN DERECHA , DISTRITO DE MARANURA - LA CONVENCION - CUSCO</t>
  </si>
  <si>
    <t>MEJORAMIENTO DE LOS SERVICIOS DE EDUCACIÓN INICIAL, PRIMARIA Y SECUNDRIA DE LA I.E. VICTOR RAÚL HAYA DE LA TORRE DE LA COMUNIDAD CAMPESINA  DE OCCOBAMBA, DISTRITO DE MARANGANI - CANCHIS - CUSCO</t>
  </si>
  <si>
    <t>MD DE MANSERICHE</t>
  </si>
  <si>
    <t>CREACION CON PAVIMENTO RIGIDO Y SISTEMA DE DRENAJE EN LAS CALLES Y VEREDAS DE LA LOCALIDAD DE VILLA SARAMIRIZA, DISTRITO DE MANSERICHE - DATEM DEL MARANON - LORETO</t>
  </si>
  <si>
    <t>CONSTRUCCION DE LA PLAZA DE ARMAS DE LA LOCALIDAD DE BORJA, DISTRITO DE MANSERICHE - DATEM DEL MARANON - LORETO</t>
  </si>
  <si>
    <t>MD DE MANCOS</t>
  </si>
  <si>
    <t>MEJORAMIENTO Y AMPLIACIÓN DE LOS SERVICIOS DE SANEAMIENTO BÁSICO EN EL CENTRO POBLADO DE HUAYPAN Y CASERÍOS DE PACCHA, PUTACA, CUNTARA, ACRAYPAMPA, PALTAC Y PACARI, DISTRITO DE MANCOS - YUNGAY - ANCASH</t>
  </si>
  <si>
    <t>MD DE MANCORA</t>
  </si>
  <si>
    <t>MEJORAMIENTO Y REHABILITACION DEL ESTADIO MUNICPAL, DISTRITO DE MANCORA - TALARA - PIURA</t>
  </si>
  <si>
    <t>MD DE MACATE</t>
  </si>
  <si>
    <t>MEJORAMIENTO DE LA OFERTA DE LOS SERVICIOS DE TRANSITABILIDAD DE LA CARRETERA QUIHUAY - SAN BLAS - HUANROC - CHIRIPAMPA, DISTRITO DE MACATE - SANTA - ANCASH</t>
  </si>
  <si>
    <t>MEJORAMIENTO Y AMPLIACIÓN DEL SISTEMA DE AGUA POTABLE Y ALCANTARILLADO DE LA LOCALIDAD DE MACARI, DISTRITO DE MACARI - MELGAR - PUNO</t>
  </si>
  <si>
    <t>MD DE LUYANDO</t>
  </si>
  <si>
    <t>INSTALACION DE DEFENSA RIBEREÑA EN LA MARGEN DERECHA DEL RIO HUALLAGA TRAMO MAPRESA-NARANJILLO, DISTRITO DE LUYANDO - LEONCIO PRADO - HUANUCO</t>
  </si>
  <si>
    <t>MEJORAMIENTO, AMPLIACION DE LOS SERVICIOS EDUCATIVOS DEL NIVEL INICIAL, PRIMARIA Y SECUNDARIA DE LA INSTITUCION EDUCATIVA PUBLICA JOSE FELIX IGUAIN DE LA LOCALIDAD DE INTAY, DISTRITO DE LURICOCHA - HUANTA - AYACUCHO</t>
  </si>
  <si>
    <t>MD DE LUCMA</t>
  </si>
  <si>
    <t>AMPLIACION Y REHABILITACION DE LOS SERVICIOS DE AGUA POTABLE Y DISPOSICION DE EXCRETAS EN LAS LOCALIDADES DE QUISHUAR, CARHUACASHA, POCHGOJ, SECCHA, TAYABAMBA, LUCMA, MASQUI Y CHARAC, DISTRITO DE LUCMA, PROVINCIA DE MARISCAL LUZURIAGA - ANCASH</t>
  </si>
  <si>
    <t>MEJORAMIENTO DEL SERVICIO DE EDUCACION PRIMARIA EN LOS CENTROS POBLADOS RURALES DE CHALCO, CUCHUCANCHA, JUSCAYMARCA, PACOPATA, PARIAHUANCA, PILLPICANCHA DEL, DISTRITO DE LOS MOROCHUCOS - CANGALLO - AYACUCHO</t>
  </si>
  <si>
    <t>MEJORAMIENTO, AMPLIACION DEL SERVICIO DE AGUA POTABLE Y ALCANTARILLADO EN SHAULLO CHICO ,VALLE VERDE ,HUAYRAPONGO ANEXOS DE BAÑOS DEL INCA, DISTRITO DE LOS BANOS DEL INCA - CAJAMARCA - CAJAMARCA</t>
  </si>
  <si>
    <t>MD DE LONYA GRANDE</t>
  </si>
  <si>
    <t>MEJORAMIENTO, INSTALACION DEL SISTEMA DE AGUA POTABLE Y ALCANTARILLADO EN LONYA GRANDE Y SUS CENTROS POBLADOS DE NUEVA YORK, ROBLEPAMPA, SANTA CRUZ, HUAYLLA Y YUNGAY LONYA GRANDE, DISTRITO DE LONYA GRANDE - UTCUBAMBA - AMAZONAS</t>
  </si>
  <si>
    <t>MD DE LOBITOS</t>
  </si>
  <si>
    <t>INSTALACION DE ESTADIO MUNICIPAL Y COMPLEJO RECREACIONAL EN EL, DISTRITO DE LOBITOS - TALARA - PIURA</t>
  </si>
  <si>
    <t>MEJORAMIENTO DEL SERVICIO EDUCATIVO EN TRES INSTITUCIONES EDUCATIVAS DEL NIVEL SECUNDARIO (CHONGOS CARMEN PAMPA, GLORIA SOL NACIENTE Y ANTONIO RAIMONDI), DISTRITO DE LLOCHEGUA - HUANTA - AYACUCHO</t>
  </si>
  <si>
    <t>MD DE LLAYLLA</t>
  </si>
  <si>
    <t>CREACION DE LA TROCHA CARROZABLE CHALHUAMAYO  -  ANEXO DE SAN JUAN (DISTRITO DE ANDAMARCA),  L=43 KM, DISTRITO DE LLAYLLA - SATIPO - JUNIN</t>
  </si>
  <si>
    <t>MEJORAMIENTO Y AMPLIACION DEL SISTEMA DE AGUA POTABLE Y SANEAMIENTO DE 10 LOCALIDADES DEL DISTRITO DE LLAMA, PROVINCIA DE CHOTA - CAJAMARCA</t>
  </si>
  <si>
    <t>MEJORAMIENTO DEL CAMINO VECINAL INTEGRADOR  DESDE LAS LOMAS, PALMERAS, LAS PEÑITAS, PAMPA ELERA BAJA, PAMPA ELERA ALTA HASTA CHIPILLICO DISTRITO DE LAS LOMAS, PROVINCIA DE PIURA - PIURA</t>
  </si>
  <si>
    <t>INSTALACION DEL SISTEMA AGUA POTABLE Y DISPOSICION DE EXCRETAS EN LOS CASERÍOS  SAN MIGUEL DE YUSCAY ALTO Y BAJO, BOLOGNESI ALTO Y BAJO, MONTE BORRACHO, SEÑOR CAUTIVO,  RINCONADA DE PELINGARA ALTA Y BAJA, VIRGEN DEL CISNE, PICHONES ALTO, PICHONES CENTRO, PICHONES BAJO, CANTA GALLO Y PELINGARA, DISTRITO DE LAS LOMAS - PIURA - PIURA</t>
  </si>
  <si>
    <t>MD DE LARAMARCA</t>
  </si>
  <si>
    <t>CREACION DE MINI REPRESAMIENTO DE LA QUEBRADA MISACANCHA Y MEJORAMIENTO DEL SISTEMA DE RIEGO HUAOCCEOCC - TOMAPAMPA - PALCCACANCHA - LARAMARCA, DISTRITO DE LARAMARCA - HUAYTARA - HUANCAVELICA</t>
  </si>
  <si>
    <t>MD DE LANGUI</t>
  </si>
  <si>
    <t>MEJORAMIENTO DEL SERVICIO DE PROTECCION CONTRA DESBORDES E INUNDACIONES DE LA LAGUNA LANGUI - LAYO EN LA LOCALIDAD DE  LANGUI, DISTRITO DE LANGUI - CANAS - CUSCO</t>
  </si>
  <si>
    <t>MEJORAMIENTO A NIVEL DE TRATAMIENTO SUPERFICIAL BICAPA DE LA CARRETERA LAJAS-PAMPACANCHA-LLANGODEN, DISTRITO DE LAJAS - CHOTA - CAJAMARCA</t>
  </si>
  <si>
    <t>MEJORAMIENTO INTEGRAL DE LOS SISTEMAS DE AGUA POTABLE Y ALCANTARILLADO DE LA LOCALIDAD DE NUEVO MOCUPE, DISTRITO DE LAGUNAS - CHICLAYO - LAMBAYEQUE</t>
  </si>
  <si>
    <t>RECONSTRUCCION Y AMPLIACION DEL SISTEMA DE AGUA POTABLE Y ALCANTARILLADO EN LA LOCALIDAD DE MOCUPE, DISTRITO DE LAGUNAS - CHICLAYO - LAMBAYEQUE</t>
  </si>
  <si>
    <t>INSTALACION DEL SISTEMA DE DRENAJE PLUVIAL URBANO EN LA CIUDAD DE LA VICTORIA, DISTRITO DE LA VICTORIA - CHICLAYO - LAMBAYEQUE</t>
  </si>
  <si>
    <t>INSTALACION DEL SISTEMA DE AGUA POTABLE Y ALCANTARILLADO CON CONEXIONES DOMICILIARIAS DEL CENTRO POBLADO CHOSICA DEL NORTE, SEGUNDA ETAPA, DISTRITO DE LA VICTORIA - CHICLAYO - LAMBAYEQUE</t>
  </si>
  <si>
    <t>MD DE LA UNION</t>
  </si>
  <si>
    <t>MEJORAMIENTO DEL SISTEMA DE AGUA POTABLE E INSTALACION DE ALCANTARILLADO EN EL SECTOR NORESTE DEL DISTRITO DE LA UNION, PROVINCIA DE PIURA - PIURA</t>
  </si>
  <si>
    <t>MEJORAMIENTO  AMPLIACION DEL SISTEMA DE AGUA POTABLE E INSTALACION DE ALCANTARILLADO EN LOS CASERIOS  DOS ALTOS, NUEVO TAMARINDO, SANTA CRUZ, TUNAPE Y ARROYO MÍO EN EL  DISTRITO DE LA UNION, PROVINCIA DE PIURA - PIURA</t>
  </si>
  <si>
    <t>MD DE LA RAMADA</t>
  </si>
  <si>
    <t>MEJORAMIENTO, AMPLIACION DEL SISTEMA DE AGUA POTABLE Y SANEAMIENTO BASICO CON ARRASTRE HIDRAULICO EN LOS CASERIOS DE LA LAGUNA, EL CARDON, TAMBILLO, LA CUBILLINA, LA SHITA Y SIPIAN, DISTRITO DE LA RAMADA - CUTERVO - CAJAMARCA</t>
  </si>
  <si>
    <t>CREACION DEL SERVICIO DE TRANSITABILIDAD DE LAS CALLES CIRCUNDANTES DE LA LOCALIDAD DE LA PECA, DISTRITO DE LA PECA - BAGUA - AMAZONAS</t>
  </si>
  <si>
    <t>MEJORAMIENTO DE LA AV. LA MOLINA TRAMO COMPRENDIDO ENTRE LA AV. JAVIER PRADO - AV. MELGAREJO, DISTRITO DE LA MOLINA - LIMA - LIMA</t>
  </si>
  <si>
    <t>MD DE LA HUACA</t>
  </si>
  <si>
    <t>MEJORAMIENTO  DEL SERVICIO DE TRANSITABILIDAD VEHICULAR Y PEATONAL EN LAS CALLES  DE LOS SECTORES SAN JOSE Y LA CHIRA  DEL CENTRO POBLADO DE  VIVIATE, DISTRITO DE LA HUACA - PAITA - PIURA</t>
  </si>
  <si>
    <t>AMPLIACION Y MEJORAMIENTO DEL SISTEMA DE AGUA POTABLE Y ALCANTARILLADO EN LOS CENTROS POBLADOS DE MACACARA, SANTA ROSA, 31 DE OCTUBRE, MIRAFLORES, FATIMA, NOMARA, DISTRITO DE LA HUACA - PAITA - PIURA</t>
  </si>
  <si>
    <t>INSTALACION DEL SISTEMA DE AGUA POTABLE Y ALCANTARILLADO SANITARIO EN SECTORES VIRGEN DEL SOCORRO, VICTOR RAUL, SOL NACIENTE Y ALEDAÑOS - DISTRITOS LA ESPERANZA Y HUANCHACO - TRUJILLO - LA LIBERTAD, DISTRITO DE LA ESPERANZA - TRUJILLO - LA LIBERTAD</t>
  </si>
  <si>
    <t>INSTALACION DEL POLIDEPORTIVO MUNICIPAL DE LA ESPERANZA DEL, DISTRITO DE LA ESPERANZA - TRUJILLO - LA LIBERTAD</t>
  </si>
  <si>
    <t>MEJORAMIENTO A NIVEL DE ASFALTADO DE LA CARRETERA CA-507: EMP.PE-5N SAN IGNACIO-RUMIPITE, TRAMO I:CRUCE TAMBORAPA-LA COIPA, DISTRITO DE LA COIPA - SAN IGNACIO - CAJAMARCA</t>
  </si>
  <si>
    <t>MEJORAMIENTO DE LA INFRAESTRUCTURA VIAL URBANA DE LA AV. VIRGEN  DOLOROSA, DISTRITO DE LA BANDA DE SHILCAYO - SAN MARTIN - SAN MARTIN</t>
  </si>
  <si>
    <t>MD DE JESUS</t>
  </si>
  <si>
    <t>AMPLIACION Y MEJORAMIENTO DEL SERVICIO DE AGUA POTABLE E INSTALACION DEL ALCANTARILLADO EN EL C.P.  HUARACLLA, DISTRITO DE JESUS - CAJAMARCA - CAJAMARCA</t>
  </si>
  <si>
    <t>MD DE JEBEROS</t>
  </si>
  <si>
    <t>INSTALACION DE LA INTERCONEXION ELECTRICA AL SEIN DE LAS COMUNIDADES DE JEBEROS Y SAN ANTONIO DE RUMIYACU, DISTRITO DE JEBEROS, PROVINCIA DE ALTO AMAZONAS - LORETO</t>
  </si>
  <si>
    <t>INSTALACION DE LOS SERVICIOS DE AGUA POTABLE Y DESAGUE EN LA LOCALIDAD DE JEBEROS, DISTRITO DE JEBEROS - ALTO AMAZONAS - LORETO</t>
  </si>
  <si>
    <t>MEJORAMIENTO Y AMPLIACION DEL SERVICIO DE LA OFERTA EDUCATIVA DEL NIVEL INICIAL DE LAS I.E.I N110 DE LA LOC .SAN JERONIMO,N112 DE LA LOC.SUYUBAMBA,N114 DE LA LOC.CHOSGON,N232 DE LA LOC.DE CUCHULIA,N103,N109, N 121, N18322 ABRAHAM LOPEZ LUCERO, N18084 DE LA LOCALIDAD DE PEDRO RUIZ GALLO, DISTRITO DE JAZAN - BONGARA – AMAZONAS</t>
  </si>
  <si>
    <t>MEJORAMIENTO DE LA TROCHA CARROZABLE, TRAMOS ASERRADERO-SAN MARTIN, SAN MARTIN - MIRAFLORES, SAN MARTIN - INGENIO, DISTRITO DE JAMALCA - UTCUBAMBA - AMAZONAS</t>
  </si>
  <si>
    <t>MD DE JACAS GRANDE</t>
  </si>
  <si>
    <t>INSTALACION DEL SERVICIO DE AGUA DEL SISTEMA DE RIEGO OGURO MESAPATA, DISTRITO DE JACAS GRANDE - HUAMALIES - HUANUCO</t>
  </si>
  <si>
    <t>MEJORAMIENTO Y AMPLIACION DEL SIST DE AGUA Y DESAGUE PORTALES COSMOS LAS LOMAS NONIS SINCHI ROCA Y PUERTO NUEVO II MALEC SANCHEZ CERRO LA MOLINA JR NARANJO PROLONG PORTALES HUASCAR Y ORQUIDEAS-SAN ALEJANDRO, DISTRITO DE IRAZOLA - PADRE ABAD - UCAYALI</t>
  </si>
  <si>
    <t>INSTALACION DE LOS SERVICIOS DE PROTECCION  DE LA MARGEN ISQUIERDA DEL RIO SAN ALEJANDRO, EN LA LOCALIDAD DE SAN ALEJANDRO, DISTRITO DE IRAZOLA - PADRE ABAD - UCAYALI</t>
  </si>
  <si>
    <t>MEJORAMIENTO DE LOS SERVICIOS DE EDUCACION SECUNDARIA EN LA I.E. DEL C.P. ALEXANDER VON HUMBOLDT, DISTRITO DE IRAZOLA - PADRE ABAD - UCAYALI</t>
  </si>
  <si>
    <t>MEJORAMIENTO Y AMPLIACION DEL SERVICIO DE SEGURIDAD CIUDADANA EN  EL, DISTRITO DE INDEPENDENCIA - LIMA - LIMA</t>
  </si>
  <si>
    <t>MEJORAMIENTO DE VIAS VEHICULARES Y PEATONALES EN LA URB. TAHUANTINSUYO 3RA Y 4TA ZONA -EJE ZONAL TAHUANTINSUYO, DISTRITO DE INDEPENDENCIA - LIMA - LIMA</t>
  </si>
  <si>
    <t>CREACION DEL CAMINO VECINAL ENTRE YANANACO-RIO PAMPAS  Y PACCHAHUALLHUA-HUAYAHUA, DISTRITO DE INDEPENDENCIA - VILCAS HUAMAN - AYACUCHO</t>
  </si>
  <si>
    <t>MEJORAMIENTO Y AMPLIACION DE LOS SERVICIOS DE SALUD  EN LA MICRORED PALMIRA, DISTRITO DE INDEPENDENCIA - HUARAZ - ANCASH</t>
  </si>
  <si>
    <t>MD DE INCLAN</t>
  </si>
  <si>
    <t>INSTALACION DE INFRAESTRUCTURA DE PROTECCION EN EL VALLE DE INCLAN, DISTRITO DE INCLAN - TACNA - TACNA</t>
  </si>
  <si>
    <t>AMPLIACION Y MEJORAMIENTO DEL SERVICIO  DE  AGUA POTABLE Y ALCANTARILLADO DE LOS POBLADOS RURALES DE SAMA GRANDE,  POQUERA,  PROTER Y TOMASIRI, DISTRITO DE INCLAN - TACNA - TACNA</t>
  </si>
  <si>
    <t>MD DE INAHUAYA</t>
  </si>
  <si>
    <t>MEJORAMIENTO DE LOS SERVICIOS DE AGUA POTABLE Y DISPOSICION DE EXCRETAS EN EL AREA URBANA DE INAHUAYA, CC NN SANTA ROSA DE PIROCOCHA, CP JOSE OLAYA, CASERIO EL SALVADOR, CP IPUANO INAHUAYA, DISTRITO DE INAHUAYA - UCAYALI - LORETO</t>
  </si>
  <si>
    <t>CONSTRUCCION DE DEFENSA RIBEREÑA Y ENCAUZAMIENTO DEL RIO ILABAYA Y LOCUMBA EN LOS SECTORES DE CHEJAYA, ILABAYA, MIRAVE Y OCONCHAY, DISTRITO DE ILABAYA - JORGE BASADRE - TACNA</t>
  </si>
  <si>
    <t>INSTALACION DEL SERVICIO DE AGUA DEL SISTEMA DE RIEGO PRESURIZADO EN LOS COMITES DE RIEGO DE POQUERA, CHULIBAYA Y TICAPAMPA, DISTRITO DE ILABAYA - JORGE BASADRE - TACNA</t>
  </si>
  <si>
    <t>MD DE ICHOCAN</t>
  </si>
  <si>
    <t>MEJORAMIENTO DE LA TRANSITABILIDAD VEHICULAR Y PEATONAL DE LA LOCALIDAD DE ICHOCAN, DISTRITO DE ICHOCAN - SAN MARCOS - CAJAMARCA</t>
  </si>
  <si>
    <t>MD DE HUICUNGO</t>
  </si>
  <si>
    <t>CONSTRUCCION DEL CAMINO VECINAL DOS DE MAYO - NUEVA ESPERANZA - PAJATEN, EN EL, DISTRITO DE HUICUNGO - MARISCAL CACERES - SAN MARTIN</t>
  </si>
  <si>
    <t>MD DE HUAYOPATA</t>
  </si>
  <si>
    <t>CONSTRUCCIÓN DE INFRAESTRUCTURA DE RIEGO E IMPLEMENTACIÓN  DE SISTEMAS  DE  ASPERSIÓN EN LAURAMARCA-TUNQUIMAYO, DISTRITO HUAYOPATA,  PROVINCIA LA CONVENCIÓN</t>
  </si>
  <si>
    <t>INSTALACION DEL SERVICIO DE AGUA DEL SISTEMA DE RIEGO LA PLAYA EN LAS COMUNIDADES CAMPESINAS DE SACSAY Y LLAMA, DISTRITO DE HUAYLLABAMBA - SIHUAS - ANCASH</t>
  </si>
  <si>
    <t>MEJORAMIENTO DE LA TRANSITABILIDAD VEHICULAR Y PEATONAL EN LA LOCALIDAD DE HUAYLLABAMBA, DISTRITO DE HUAYLLABAMBA - SIHUAS - ANCASH</t>
  </si>
  <si>
    <t>MEJORAMIENTO, AMPLIACION DEL SISTEMA DE ABASTECIMIENTO DE AGUA POTABLE Y ALCANTARILLADO CON LAGUNA DE OXIDACION DE LA LOCALIDAD DE HUAYAN, DISTRITO DE HUAYAN - HUARMEY - ANCASH</t>
  </si>
  <si>
    <t>MD DE HUAURA</t>
  </si>
  <si>
    <t>MEJORAMIENTO DEL SISTEMA DE AGUA POTABLE DEL CASCO URBANO DE LA CIUDAD DE HUAURA, DISTRITO DE HUAURA - HUAURA - LIMA</t>
  </si>
  <si>
    <t>MD DE HUASMIN</t>
  </si>
  <si>
    <t>AMPLIACION, MEJORAMIENTO DEL SERVICIO DE AGUA POTABLE Y SANEAMIENTO DE LOS CENTROS POBLADOS Y CASERIOS RURALES, DEL DISTRITO DE HUASMIN, PROVINCIA DE CELENDIN - CAJAMARCA</t>
  </si>
  <si>
    <t>AMPLIACION Y MEJORAMIENTO DE LA DEFENSA RIBEREÑA INTEGRAL DEL RIO HUARO DEL DISTRITO DE HUARO, PROVINCIA DE QUISPICANCHI - CUSCO</t>
  </si>
  <si>
    <t>INSTALACION DE POLIDEPORTIVO EN LA LOCALIDAD DE HUARMACA, DISTRITO DE HUARMACA - HUANCABAMBA - PIURA</t>
  </si>
  <si>
    <t>REHABILITACION, MEJORAMIENTO DEL CAMINO VECINAL  HUARMACA-HUALCAS, DISTRITO DE HUARMACA - HUANCABAMBA - PIURA</t>
  </si>
  <si>
    <t>INSTALACION, MEJORAMIENTO DEL SERVICIO DE AGUA POTABLE Y SANEAMIENTO DE 103 CASERIOS, DISTRITO DE HUARMACA - HUANCABAMBA - PIURA</t>
  </si>
  <si>
    <t>MD DE HUANCHACO</t>
  </si>
  <si>
    <t>CREACION DEL SERVICIO VIAL EN LAS AVENIDAS VICTOR RAUL HAYA DE LA TORRE, INDUSTRIAL Y CALLE SAN MARTIN DE LOS SECTORES I, IV, V, VI-A Y PUEBLO JOVEN EN EL C.P. EL MILAGRO, DISTRITO DE HUANCHACO - TRUJILLO - LA LIBERTAD</t>
  </si>
  <si>
    <t>MEJORAMIENTO DEL  SERVICIO EDUCATIVO DE LOS NIVELES PRIMARIA Y SECUNDARIA EN LA  I.E. N  80081 JULIO GUTIÉRREZ SOLARI  EN EL CENTRO POBLADO EL MILAGRO SECTOR  P.I., DISTRITO DE HUANCHACO - TRUJILLO - LA LIBERTAD</t>
  </si>
  <si>
    <t>INSTALACION DEL SISTEMA DE CANALIZACION Y ALCANTARILLADO PLUVIAL DE LOS RIACHUELOS ALIHUAYU,  HIERBABUENAHUAYO DE LOS BARRIOS ALATA, AURAY, SAN ISIDRO, CENTRO Y PROGRESO, DISTRITO DE HUANCAN - HUANCAYO - JUNIN</t>
  </si>
  <si>
    <t>CREACION DE PISTAS Y VEREDAS EN LAS PRINCIPALES CALLES DE LA LOCALIDAD LA VEGA , DISTRITO DE HUAMANGUILLA - HUANTA - AYACUCHO</t>
  </si>
  <si>
    <t>MEJORAMIENTO DEL SERVICIO DE AGUA POTABLE E INSTALACION DEL SERVICIO DE ALCANTARILLADO EN LA LOCALIDAD DE LEDOY ., DISTRITO DE HUALLAGA - BELLAVISTA - SAN MARTIN</t>
  </si>
  <si>
    <t>MD DE HUALLA</t>
  </si>
  <si>
    <t>MEJORAMIENTO Y AMPLIACION DE LOS SERVICIOS DE EDUCACIÓN PRIMARIA ESCOLARIZADOS EN LAS I. E. N 38479 VIRGEN DE FATIMA DE HUAYA, N 38478 SAN MARTIN DE PORRES DE HUAYA Y N 38480 DE TIQUIHUA, DISTRITO DE HUAYA - VICTOR FAJARDO - AYACUCHO</t>
  </si>
  <si>
    <t>MEJORAMIENTO DEL SERVICIO EDUCATIVO, PARA EL FORTALECIMIENTO DE LAS CAPACIDADES DE APRENDIZAJE  DE LOS ESTUDIANTES DE LAS I.E. INICIALES 106 DE MARAMARA, 252 DE PUMACHUCO, 475-33 DE CUCHUCUSMA, 475-36 DE HUALLHUA, 54479 DE CURAMPA, 905 DE SANTA ROSA DE CUNYACC, 953 DE PUERTO BELEN, 954 DE HUACCAN, 955 DE CCOLLPAPAMPA Y 475-35 DE SIMPE, DISTRITO DE HUACCANA - CHINCHEROS - APURIMAC</t>
  </si>
  <si>
    <t>CONSTRUCCION PUENTE VEHICULAR HUACCANA - LUIS CARRANZA SOBRE EL RIO PAMPAS, DISTRITO DE HUACCANA - CHINCHEROS - APURIMAC</t>
  </si>
  <si>
    <t>MEJORAMIENTO Y AMPLIACIÓN DEL SISTEMA DE AGUA POTABLE, ALCANTARILLADO Y PLANTA DE TRATAMIENTO DE AGUAS RESIDUALES EN LA CIUDAD DE HUACCANA Y BARRIOS URBANO MARGINALES, DISTRITO DE HUACCANA - CHINCHEROS - APURIMAC</t>
  </si>
  <si>
    <t>AMPLIACION Y MEJORAMIENTO DEL SISTEMA DE AGUA POTABLE E INSTALACION DEL SISTEMA DE ALCANTARILLADO EN LAS LOCALIDADES DE PERLAMAYO, SANTO DOMINGO, CAJONES, LA HUACA, BERLIN, EL PARAISO, SAN FRANCISCO, LOS ANGELES, LA ESPERANZA, GUAYAQUIL, SAN MIGUEL DE CHINCHIQUE Y CHINCHIQUE BAJO, DISTRITO DE HUABAL - JAEN - CAJAMARCA</t>
  </si>
  <si>
    <t>MEJORAMIENTO DE LOS SERVICIOS EDUCATIVOS  DE 04 I.E. PRIMARIAS DEL , DISTRITO DE HAQUIRA - COTABAMBAS - APURIMAC</t>
  </si>
  <si>
    <t>MEJORAMIENTO DE LA INFRAESTRUCTURA VIAL URBANA DE LAS PRINCIPALES CALLES DE LOS BARRIOS PROGRESO, CHOTA, 5 DE FEBRERO Y TRIUNFADORES EN LA LOCALIDAD DE HABANA, DISTRITO DE HABANA - MOYOBAMBA - SAN MARTIN</t>
  </si>
  <si>
    <t>MD DE GUADALUPE</t>
  </si>
  <si>
    <t>MEJORAMIENTO Y AMPLIACION DEL SISTEMA DE AGUA POTABLE Y ALCANTARILLADO DEL CENTRO POBLADO CIUDAD DE DIOS, DISTRITO DE GUADALUPE, PROVINCIA DE PACASMAYO - LA LIBERTAD</t>
  </si>
  <si>
    <t>MEJORAMIENTO Y AMPLIACION DEL SISTEMA DE AGUA POTABLE E INSTALACION DEL SISTEMA  ALCANTARILLADO EN LAS LOCALIDADES DE MARISCAL CASTILLA, SAN ISIDRO, SAN RAMON Y JORGE CHAVEZ DISTRITO DE GUADALUPE, PROVINCIA DE PACASMAYO - LA LIBERTAD</t>
  </si>
  <si>
    <t>MD DE GREGORIO PITA</t>
  </si>
  <si>
    <t>MEJORAMIENTO Y REHABILITACION CAMINO VECINAL COCHAMARCA-LA LAGUNA-BELLAVISTA-CORTADERA-JALQUILLA-ILLUCA - LAS PAJAS - SANTA CRUZ - MUYOC, DISTRITO DE GREGORIO PITA - SAN MARCOS - CAJAMARCA</t>
  </si>
  <si>
    <t>MD DE GAMARRA</t>
  </si>
  <si>
    <t>MEJORAMIENTO Y AMPLIACION DEL SERVICIO EDUCATIVO DE 19 INSTITUCIONES EDUCATIVAS DEL NIVEL INICIAL CICLO II EBR DE MARISCAL GAMARRA - UGEL ABANCAY, DISTRITO DE GAMARRA - GRAU - APURIMAC</t>
  </si>
  <si>
    <t>CREACION DE LOS SERVICIOS DE TRANSITABILIDAD QUE COMUNICA A LAS LOCALIDADES  DE SARCONTA - CCACHAHUANA - KALLATQUI - CCAHUANATI - PUENTE SIUSA - CRUZPATA  PROGRESIVA 0+000 AL KILÓMETRO 12+100 Y A LAS LOCALIDADES DE CCOCHACCALLA - OCRABAMBA - RIO VILCABAMBA PROGRESIVA 0+000 AL KILÓMETRO 5+040 -MARISCAL GAMARRA, DISTRITO DE GAMARRA - GRAU - APURIMAC</t>
  </si>
  <si>
    <t>MEJORAMIENTO, AMPLIACION DE LOS SERVICIOS DE AGUA POTABLE Y SISTEMAS DE SANEAMIENTO BASICO RURAL EN 26 LOCALIDADES DEL DISTRITO DE MARISCAL GAMARRA, PROVINCIA DE GRAU - APURIMAC</t>
  </si>
  <si>
    <t>MD DE FRIAS</t>
  </si>
  <si>
    <t>MEJORAMIENTO Y AMPLIACION DEL SERVICIO DE AGUA POTABLE Y SANEAMIENTO BASICO EN LOS CASERIOS CULCAS Y ANEXOS, EL MOLINO,ROBLE, ARRAYAN ALTO, CHUCAPIZ,HUASIPE, LIMON, TUCAQUE Y ANEXOS, LOMA ANDINA ,PARIHUANAS Y ANEXOS ,LAS ARADAS ,RAMADA GRANDE ,CHUPICARUME ,LIZA , LAURELES DE CHAYE, SAN ANTONIO, LINDEROS DE CHAYE , CHECO , DISTRITO DE FRIAS - AYABACA - PIURA</t>
  </si>
  <si>
    <t>MEJORAMIENTO Y AMPLIACION DEL MERCADO DE ABASTOS DEL, DISTRITO DE ENCANADA - CAJAMARCA - CAJAMARCA</t>
  </si>
  <si>
    <t>MD DE ELIAS SOPLIN VARGAS</t>
  </si>
  <si>
    <t>MEJORAMIENTO DE LA INFRAESTRUCTURA VIAL URBANA DE LAS PRINCIPALES CALLES DE LA CIUDAD DE SEGUNDA JERUSALEN, DISTRITO DE ELIAS SOPLIN VARGAS, PROVINCIA DE RIOJA - SAN MARTIN</t>
  </si>
  <si>
    <t>AMPLIACION DEL SISTEMA DE AGUA Y DESAGUE DE LOS SECTORES SINAI, LIONIG, MONTE CARMELO, NUEVA ESPERANZA, NUEVO PROGRESO Y LOS ANGELES EN SEGUNDA JERUSALEN, DISTRITO DE ELIAS SOPLIN VARGAS - RIOJA - SAN MARTIN</t>
  </si>
  <si>
    <t>MEJORAMIENTO DEL SERVICIO DE EDUCACION INICIAL Y PRIMARIA EN LA I.E. RICARDO MENENDEZ MENENDEZ, DISTRITO DE EL TAMBO - HUANCAYO - JUNIN</t>
  </si>
  <si>
    <t>MEJORAMIENTO DEL SISTEMA VIAL LOCAL DEL ASENTAMIENTO HUMANO JUSTICIA PAZ Y VIDA DEL , DISTRITO DE EL TAMBO - HUANCAYO - JUNIN</t>
  </si>
  <si>
    <t>MEJORAMIENTO DE LA I.E. MARISCAL CASTILLA, DISTRITO DE EL TAMBO - HUANCAYO - JUNIN</t>
  </si>
  <si>
    <t>MD DE EL PRADO</t>
  </si>
  <si>
    <t>REHABILITACION, AMPLIACION DE LA DEFENZA RIVEREÑA EN RIO JEQUETEPEQUE Y RIO PAYAC, DE LA PROTECCIÓN DE CENTRO POBLADO DE QUINDEN; AFECTADOS POR LAS INTENSAS LLUVIAS DEL FENOMENO EL NIÑO -, DISTRITO DE EL PRADO - SAN MIGUEL - CAJAMARCA</t>
  </si>
  <si>
    <t>MEJORAMIENTO Y AMPLIACION DE LOS SERVICIOS EDUCATIVOS EN LA I.E. N 80627 - LEONCIO PRADO GUTIERREZ EN SUS TRES 03 NIVELES, UBICADA EN LA MZ.10 LT. 1 EN EL SECTOR MIGUEL GRAU PRIMERA ETAPA, DISTRITO DE EL PORVENIR - TRUJILLO - LA LIBERTAD</t>
  </si>
  <si>
    <t>MD DE EL PARCO</t>
  </si>
  <si>
    <t>CONSTRUCCION  DE PISTAS, VEREDAS, AREAS VERDES Y DRENAJE PLUVIAL DE LA LOCALIDAD  DE EL PARCO, DISTRITO DE EL PARCO - BAGUA - AMAZONAS</t>
  </si>
  <si>
    <t>MD DE EL MANTARO</t>
  </si>
  <si>
    <t>MEJORAMIENTO DE LA VIA VECINAL CARRETERA ANTIGUA HUAMALI, SAN LORENZO, DISTRITO DE EL MANTARO - JAUJA - JUNIN</t>
  </si>
  <si>
    <t>MEJORAMIENTO Y CONSTRUCCION DEL CAMINO VECINAL EN EL TRAMO CHINGURIATO - ALTO CHINGURIATO, DISTRITO DE ECHARATE - LA CONVENCION - CUSCO</t>
  </si>
  <si>
    <t>CONSTRUCCION DEL CAMINO VECINAL ENTRE LOS SECTORES ALTO MANUGALI - SAN CRISTOBAL MARGEN IZQUIERDA, DEL CONCEJO MENOR DE IVOCHOTE, DISTRITO DE ECHARATE - LA CONVENCION - CUSCO</t>
  </si>
  <si>
    <t>MEJORAMIENTO DE LA VIA PRINCIPAL ENTRADA AL POBLADO DE ECHARATI - PISPITA - COCABAMBILLA, DISTRITO DE ECHARATE - LA CONVENCION - CUSCO</t>
  </si>
  <si>
    <t>CONSTRUCCION PUENTE CARROZABLE ECHARATI, DISTRITO DE ECHARATE - LA CONVENCION - CUSCO</t>
  </si>
  <si>
    <t>CONSTRUCCION DEL PUENTE CARROZABLE IVOCHOTE SOBRE EL RIO ALTO URUBAMBA ACCESO AL CENTRO POBLADO DE IVOCHOTE, DISTRITO DE ECHARATE - LA CONVENCION - CUSCO</t>
  </si>
  <si>
    <t>CONSTRUCCION DEL CAMINO VECINAL KM 21 ALTO PUGUIENTIMARI - NUEVA GENERACION C.P.M. KEPASHIATO, DISTRITO DE ECHARATE - LA CONVENCION - CUSCO</t>
  </si>
  <si>
    <t>MEJORAMIENTO DE LA CAPACIDAD OPERATIVA DEL POOL DE MAQUINARIA PARA LA INTEGRACION VIAL EN EL ALTO Y MEDIO URUBAMBA, DISTRITO DE ECHARATE - LA CONVENCION - CUSCO</t>
  </si>
  <si>
    <t>AMPLIACION Y MEJORAMIENTO DE LOS SERVICIOS EDUCATIVOS DE LA I.E. PRIMARIA N 64453 - CC. NN. MAYAPO - BAJO URUBAMBA SUR, DISTRITO DE ECHARATE - LA CONVENCION - CUSCO</t>
  </si>
  <si>
    <t>MEJORAMIENTO DE LA INFRAESTRUCTURA EDUCATIVA DEL CENTRO RURAL DE FORMACION EN ALTERNANCIA CRFA  MOSOQ ILLARY - CHAHUARES, DISTRITO DE ECHARATE - LA CONVENCION - CUSCO</t>
  </si>
  <si>
    <t>INSTALACION DEL  SISTEMA DE IRRIGACION EN LOS SECTORES DE TINTINIQUIATO, PALOMANI, ZONAL DE IVOCHOTE, DISTRITO DE ECHARATE - LA CONVENCION - CUSCO</t>
  </si>
  <si>
    <t>INSTALACION SISTEMA DE RIEGO POR ASPERSION EN EL SECTOR DE MAZOQUIATO - KITENI, DISTRITO DE ECHARATE - LA CONVENCION - CUSCO</t>
  </si>
  <si>
    <t>INSTALACION DEL SISTEMA DE RIEGO POR ASPERSIÓN ALCUZAMA ALTA, ALCUZAMA BAJA, CALCAPAMPA - VILLA CERRADA Y PAMPA ECHARATI - SANTA GENARA- ZONAL DE ECHARATI, DISTRITO DE ECHARATE - LA CONVENCION - CUSCO</t>
  </si>
  <si>
    <t>MEJORAMIENTO DEL MALECON ECOTURISTICO DE LA BAHIA INTERIOR Y RIO DESAGUADERO  DE LA CIUDAD DE DESAGUADERO, DISTRITO DE DESAGUADERO - CHUCUITO - PUNO</t>
  </si>
  <si>
    <t>INSTALACION DEL SERVICIO DE PROTECCION CONTRA INUNDACIONES EN LA CIUDAD DE CURIMANA, MARGEN DERECHA DEL RIO AGUAYTIA, DISTRITO DE CURIMANA - PADRE ABAD - UCAYALI</t>
  </si>
  <si>
    <t>MD DE CULEBRAS</t>
  </si>
  <si>
    <t>AMPLIACION, MEJORAMIENTO DEL SISTEMA DE AGUA POTABLE, ALCANTARILLADO Y DISPOSICION FINAL EN LA LOCALIDAD DE CULEBRAS, DISTRITO DE CULEBRAS - HUARMEY - ANCASH</t>
  </si>
  <si>
    <t>MD DE CRUCERO</t>
  </si>
  <si>
    <t>MEJORAMIENTO DE LA INFRAESTRUCTURA VIAL URBANA DE LOS  JIRONES DE LA CIUDAD DE CRUCERO, DISTRITO DE CRUCERO - CARABAYA - PUNO</t>
  </si>
  <si>
    <t>INSTALACION DE PISTAS Y VEREDAS DE LAS CALLES DEL SECTOR 1 - AUCAYACU, DISTRITO DE JOSE CRESPO Y CASTILLO - LEONCIO PRADO - HUANUCO</t>
  </si>
  <si>
    <t>INSTALACION DE PISTAS Y VEREDAS DE LAS CALLES DEL SECTOR 2 - AUCAYACU, DISTRITO DE JOSE CRESPO Y CASTILLO - LEONCIO PRADO - HUANUCO</t>
  </si>
  <si>
    <t>INSTALACION DEL SISTEMA DE DRENAJE - AUCAYACU, DISTRITO DE JOSE CRESPO Y CASTILLO - LEONCIO PRADO - HUANUCO</t>
  </si>
  <si>
    <t>INSTALACION DEL SISTEMA DE AGUA POTABLE Y ALCANTARILLADO DE 37 CASERÍOS, DISTRITO DE JOSE CRESPO Y CASTILLO - LEONCIO PRADO - HUANUCO</t>
  </si>
  <si>
    <t>MD DE COYLLURQUI</t>
  </si>
  <si>
    <t>AMPLIACION Y MEJORAMIENTO DE LOS SERVICIOS DE SANEAMIENTO BASICO INTEGRAL EN LA LOCALIDAD DE COYLLURQUI, DISTRITO DE COYLLURQUI - COTABAMBAS - APURIMAC</t>
  </si>
  <si>
    <t>AMPLIACION MEJORAMIENTO DEL SERVICIO EDUCATIVO DE NIVEL INICIAL DE LAS INSTITUCIONES EDUCATIVAS N 633 IMA SUMAC, N 634 SAN PIO X, N 635 JUAN JOSE VEGA, N 235 VIRGEN SANTA CLARA, N 1155, DE LAS LOCALIDADES DE SANTA ROSA DE LLACUA, ANTACALLA, PUEBLO LIBRE DE CHILCAPATA, SANTA CLARA DE COSME Y ORCCUMPI, DISTRITO DE COSME - CHURCAMPA - HUANCAVELICA</t>
  </si>
  <si>
    <t>INSTALACION, MEJORAMIENTO DEL SERVICIO DE AGUA PARA RIEGO EN LAS LOCALIDADES DE  PUTUCANCHA, LIRPO, SACHAPUCRO, WARICORRAL, CHUPAS, SANTA CLARA DE COSME Y CCAMPATO, MEDIANTE EL AFIANZAMIENTO HÍDRICO DE LAS MICROCUENCAS DE HUAYLLACOCHA Y PATUHUAYCCO</t>
  </si>
  <si>
    <t>CONSTRUCCION DE PISTAS Y VEREDAS EN IV ETAPA DEL PROMUVI PAMPAS DE VIÑANI, DISTRITO DE CORONEL GREGORIO ALBARRACIN LANCHIPA - TACNA - TACNA</t>
  </si>
  <si>
    <t>CONSTRUCCION DE PISTAS Y VEREDAS EN III ETAPA DEL PROMUVI PAMPAS DE VIÑANI, DISTRITO DE CORONEL GREGORIO ALBARRACIN LANCHIPA - TACNA - TACNA</t>
  </si>
  <si>
    <t>CONSTRUCCION DE PISTAS Y VEREDAS EN II ETAPA DEL PROMUVI PAMPAS DE VIÑANI, DISTRITO DE CORONEL GREGORIO ALBARRACIN LANCHIPA - TACNA - TACNA</t>
  </si>
  <si>
    <t>CONSTRUCCION PISTAS Y VEREDAS I ETAPA DEL PROMUVI PAMPAS DE VIÑANI, DISTRITO DE CORONEL GREGORIO ALBARRACIN LANCHIPA - TACNA - TACNA</t>
  </si>
  <si>
    <t>MD DE CORIS</t>
  </si>
  <si>
    <t>MEJORAMIENTO DE LOS SERVICIOS DE EDUCACION PRIMARIA Y SECUNDARIA EN LA N 86170,  I.E.P. N 86710, I.E.S. N 86710, I.E.P. N 86154, I.E.S N 86154 EN EL, DISTRITO DE CORIS - AIJA - ANCASH</t>
  </si>
  <si>
    <t>MD DE COPALLIN</t>
  </si>
  <si>
    <t>MEJORAMIENTO ANIVEL DE TRATAMIENTO SUPERFICIAL BICAPA CARRETERA CENTRO POBLADO PECA PALACIOS - COPALLIN, DISTRITO DE COPALLIN - BAGUA - AMAZONAS</t>
  </si>
  <si>
    <t>MD DE CONCHAMARCA</t>
  </si>
  <si>
    <t>AMPLIACION, MEJORAMIENTO EN LA PRESTACIÓN DE SERVICIO DE SALUD EN EL CENTRO DE SALUD DE CONCHAMARCA, DISTRITO DE CONCHAMARCA - AMBO - HUANUCO</t>
  </si>
  <si>
    <t>MD DE CONCEPCION</t>
  </si>
  <si>
    <t>MEJORAMIENTO DEL SERVICIO EDUCATIVO EN DIEZ INSTITUCIONES EDUCATIVAS DE NIVEL PRIMARIO DE LAS COMUNIDADES  DE CONCEPCION, CHACARI, PACOMARCA, TANTAR, QOCHAMARCA, ASTANYA, PIRHUABAMBA, AYRABAMBA, HUARACAYOCC, ANTAPITE, DISTRITO DE CONCEPCION - VILCAS HUAMAN - AYACUCHO</t>
  </si>
  <si>
    <t>CONSTRUCCION Y MEJORAMIENTO DEL CAMINO VECINAL EN LA MARGEN IZQUIERDO DEL RIO PAMPAS TRAMO PUENTE INCACHACA - PUENTE PAMPAS, DISTRITO DE CONCEPCION - VILCAS HUAMAN - AYACUCHO</t>
  </si>
  <si>
    <t>MEJORAMIENTO DE CALLES DE LAS ASOCIACIONES DE VIVIENDA  LOS CLAVELES DE SAN FELIPE, LOS MANANTIALES DEL PINAR, MADRE  TERESA DE CALCUTA, PROPIETARIOS EL ROSAL DE SAN FELIPE, SAN ANDRÉS, ZANCUDO ALTO - ZONAL 08, DISTRITO DE COMAS - LIMA - LIMA</t>
  </si>
  <si>
    <t>MEJORAMIENTO DEL CAMINO VECINAL COLLIQUE - JICAMARCA, DISTRITO DE COMAS - LIMA - LIMA</t>
  </si>
  <si>
    <t>MEJORAMIENTO DE LAS INSTITUCIONES EDUCATIVAS DEL NIVEL PRIMARIA, DISTRITO DE COMAS - CONCEPCION - JUNIN</t>
  </si>
  <si>
    <t>MEJORAMIENTO DE LOS SERVICIOS EDUCATIVOS EN LA INSTITUCION EDUCATIVA PRIMARIA DE MENORES N 2060 VIRGEN DE GUADALUPE - UGEL 04 - IV ZONA URB. COLLIQUE, DISTRITO DE COMAS - LIMA - LIMA</t>
  </si>
  <si>
    <t>MD DE COMANDANTE NOEL</t>
  </si>
  <si>
    <t>INSTALACION DE 13,780 ML DE ENROCADO EN EL RIO CASMA ENTRE EL SECTOR TABON  A PUERTO CASMA, DISTRITO DE COMANDANTE NOEL - CASMA - ANCASH</t>
  </si>
  <si>
    <t>MEJORAMIENTO DEL CAMINO VECINAL TRAMO VIZCOCHONI - COLQUEPATA, DISTRITO DE COLQUEPATA - PAUCARTAMBO - CUSCO</t>
  </si>
  <si>
    <t>MD DE COLCABAMBA</t>
  </si>
  <si>
    <t>MEJORAMIENTO DEL SERVICIO DE TRANSITABILIDAD VEHICULAR Y PEATONAL EN EL CASCO URBANO DE COLCABAMBA, DISTRITO DE COLCABAMBA - TAYACAJA - HUANCAVELICA</t>
  </si>
  <si>
    <t>MEJORAMIENTO DE LOS SERVICIOS EDUCATIVOS DEL NIVEL INICIAL DE LA MARGEN IZQUIERDA, DERECHA Y CUENCA DE TOCAS, DISTRITO DE COLCABAMBA - TAYACAJA - HUANCAVELICA</t>
  </si>
  <si>
    <t>MEJORAMIENTO DE LOS SERVICIOS EDUCATIVOS DEL NIVEL INCICIAL DEL  VALLE DE COLCABAMBA, CUENCA DE OCORO, CUENCA DE TOCLLACURI Y CUENCA DE CARPAPATA DEL, DISTRITO DE COLCABAMBA - TAYACAJA - HUANCAVELICA</t>
  </si>
  <si>
    <t>MD DE COLAN</t>
  </si>
  <si>
    <t>MEJORAMIENTO DEL SERVICIO DE AGUA DEL SISTEMA DE RIEGO DEL CANAL SECTOR SANTA ELENA - SAN FRANCISCO LOCALIDAD DE PUEBLO NUEVO DE COLAN, DISTRITO DE COLAN - PAITA - PIURA</t>
  </si>
  <si>
    <t>MD DE COISHCO</t>
  </si>
  <si>
    <t>MEJORAMIENTO DEL SERVICIO DE AGUA POTABLE Y ALCANTARILLADO EN EL CASCO URBANO COISHCO, DISTRITO DE COISHCO - SANTA - ANCASH</t>
  </si>
  <si>
    <t>MD DE COCHORCO</t>
  </si>
  <si>
    <t>MEJORAMIENTO DE LA TRANSITABILIDAD VIAL Y PEATONAL DE ARICAPAMPA, DISTRITO DE COCHORCO - SANCHEZ CARRION - LA LIBERTAD</t>
  </si>
  <si>
    <t>CONSTRUCCION DE LA CARRETRA  YANACOCHA, AVIONPAMPA, SAN ISIDRO, HUAYLLAMARCA, UCHUBAMBA DE MONOBAMBA, DISTRITO DE COCHAS - CONCEPCION - JUNIN</t>
  </si>
  <si>
    <t>MEJORAMIENTO DEL SERVICIO EDUCATIVO, PARA EL FORTALECIMIENTO DE LAS CAPACIDADES DE APRENDIZAJE DE LOS ESTUDIANTES DE LAS I.E. INICIALES 475-13 URUCANCHA, 475-3 DE SAÑOCC, 904 DE ACHIBAMBA, 083 DE COCHARCAS, 475-48 DE COAY, 1044 DE POMABAMBA, 475-23 DE OSCCOLLO, DISTRITO DE COCHARCAS - CHINCHEROS - APURIMAC</t>
  </si>
  <si>
    <t>MEJORAMIENTO DEL CAMINO VECINAL SAYARECC-COCHARCAS- COAY -  RIO PAMPAS, DISTRITO DE COCHARCAS - CHINCHEROS - APURIMAC</t>
  </si>
  <si>
    <t>MEJORAMIENTO Y REHABILITACION DE LOS SERVICIOS DE TRANSITABILIDAD VIAL EN  EL CAMINO VECINAL DE LOS SECTORES LALAYPATA-PECCOY- OSCCOLLO- BRUSCELAS, DISTRITO DE COCHARCAS - CHINCHEROS - APURIMAC</t>
  </si>
  <si>
    <t>MEJORAMIENTO DEL CAMINO VECINAL ENTRE LAS LOCALIDADES DE TAYAPAMPA, SOGOS, LA RETAMA, DISTRITO DE COCHABAMBA - CHOTA - CAJAMARCA</t>
  </si>
  <si>
    <t>MD DE COCABAMBA</t>
  </si>
  <si>
    <t>MEJORAMIENTO DEL SERVICIO EDUCATIVO DEL NIVEL PRIMARIA   DE 06 CENTROS POBLADOS, DISTRITO DE COCABAMBA - LUYA - AMAZONAS</t>
  </si>
  <si>
    <t>MEJORAMIENTO Y AMPLIACION DEL SISTEMA INTEGRAL DE AGUA POTABLE Y SANEAMIENTO BASICO URBANO Y RURAL EN EL C.P. SUCASCO, ALMOZANCHE Y LA LOCALIDAD DE COATA, DISTRITO DE COATA - PUNO - PUNO</t>
  </si>
  <si>
    <t>MEJORAMIENTO Y CREACION DEL CAMINO VECINAL SACO-HUANACURI, DISTRITO DE COASA - CARABAYA - PUNO</t>
  </si>
  <si>
    <t>MEJORAMIENTO DE LA INFRAESTRUCTURA VIAL DEL ASENTAMIENTO HUMANO MARGINAL CIUDAD NUEVA: CASCO URBANO, ASOC. DE VIV. 7 DE JUNIO Y ASOC DE VIVIENDA 26 DE MAYO, DISTRITO DE CIUDAD NUEVA - TACNA - TACNA</t>
  </si>
  <si>
    <t>MD DE CHUSCHI</t>
  </si>
  <si>
    <t>MEJORAMIENTO Y AMPLIACIÓN DEL SERVICIO DE  EDUCACIÓN PRIMARIA EN LAS I.E DE LAS  LOCALIDADES RURALES DE CATALINAYOCC, CUCHUQUESERA, HUERTAHUASI, KALLCABAMBA, LLACTAHURAN,  PUNCUPATA, PIRHUAMARCA, RUMICHACA Y TUCO, DISTRITO DE CHUSCHI - CANGALLO - AYACUCHO</t>
  </si>
  <si>
    <t>MEJORAMIENTO Y REHABILITACIÓN DE LAS VÍAS VECINALES TRAMOS SHIHUALLI-COCHABAMBA-UNCHOG-VINCHOS; QUECHUALOMA-VILCABAMBA- ANTIJIRCA-GUELGASH-LAYAPATA; TAMBOGAN-UTAO-HUALLMISH-HUALLANCA-PAGSHAG-INCACOCHA, DISTRITO DE CHURUBAMBA - HUANUCO - HUANUCO</t>
  </si>
  <si>
    <t>MD DE CHONTALI</t>
  </si>
  <si>
    <t>INSTALACION DE ELECTRIFICACION RURAL TERCERA ETAPA PARA 97 LOCALIDADES DE CHONTALI, DISTRITO DE CHONTALI - JAEN - CAJAMARCA</t>
  </si>
  <si>
    <t>CREACION DEL PUENTE CARROZABLE SOBRE EL RIO HUALLAGA- PUERTO MEGOTE C.P. PARAISO, DISTRITO DE CHOLON - MARANON - HUANUCO</t>
  </si>
  <si>
    <t>MD DE CHIRINOS</t>
  </si>
  <si>
    <t>INSTALACION DEL SERVICIO DE PROTECCION DEL RIO TABACONAS CENTRO POBLADO PUERTO TAMBORAPA, DISTRITO DE CHIRINOS - SAN IGNACIO - CAJAMARCA</t>
  </si>
  <si>
    <t>INSTALACION DE LA DEFENSA RIBEREÑA DE LA MARGEN IZQUIERDA DEL RIO TABACONAS EN EL CENTRO POBLADO PUERTO TAMBORAPA, DISTRITO DE CHIRINOS - SAN IGNACIO - CAJAMARCA</t>
  </si>
  <si>
    <t>MEJORAMIENTO DE LOS SERVICIOS EDUCATIVOS DE LAS INSTITUCIONES EDUCATIVAS INICIALES I.E.I. N 227 - SAN RAFAELITO SAN PABLO DE PILLAO,  I.E.I. N 094 SANTA ROSA DE MAYOBAMBA, I.E.I. N 016 ACOMAYO,  I.E.I. N 068  PACHACHUPAN Y LA I.E.I. N 084 PUENTE DURÁN CHINCHAO, DISTRITO DE CHINCHAO - HUANUCO - HUANUCO</t>
  </si>
  <si>
    <t>AMPLIACION Y MEJORAMIENTO DEL SERVICIO  EDUCATIVO DE LA I.E NUESTRA SEÑORA DE LOURDES DE ACOMAYO, DISTRITO DE CHINCHAO - HUANUCO - HUANUCO</t>
  </si>
  <si>
    <t>MD DE CHILCA</t>
  </si>
  <si>
    <t>MEJORAMIENTO DE LOS SERVICIOS DE AGUA POTABLE Y ALCANTARILLADO EN LOS AA.HH. OLOF PALME, PAPA LEON XIII Y 15 DE ENERO, DISTRITO DE CHILCA - CANETE - LIMA</t>
  </si>
  <si>
    <t>MD DE CHICAMA</t>
  </si>
  <si>
    <t>REHABILITACION, AMPLIACION DEL SISTEMA DE AGUA POTABLE Y ALCANTARILLADO CENTRO POBLADO  CHICAMA, DISTRITO DE CHICAMA - ASCOPE - LA LIBERTAD</t>
  </si>
  <si>
    <t>MD DE CHAVIN DE PARIARCA</t>
  </si>
  <si>
    <t>MEJORAMIENTO Y RECUPERACIÓN DEL SERVICIO DE TRANSITABILIDAD EN EL TRAMO I: CHAVIN DE PARIARCA - MICARIN - SAN JUAN DE PAMPAS - PACHARRAGA, TRAMO II: CHAVIN DE PARIARCA - HUAMANRIPA, TRAMO III: CHAVIN DE PARIARCA - PERLAPAMPA, TRAMO IV: SAN JUAN DE PAMPAS - PAQUISH, TRAMO V: TAPO - CAMPO SHANAN, TRAMO VI: GOTU PUQUI, DISTRITO DE CHAVIN DE PARIARCA - HUAMALIES - HUANUCO</t>
  </si>
  <si>
    <t>MEJORAMIENTO DEL SERVICIO EDUCATIVO EN TRES INSTITUCIONES EDUCATIVAS: MARÍA INMACULADA CONCEPCIÓN, ABRAHAM VALDELOMAR Y SAN JUAN BAUTISTA, DISTRITO DE CHAO - VIRU - LA LIBERTAD</t>
  </si>
  <si>
    <t>MD DE CHANCAYBAÑOS</t>
  </si>
  <si>
    <t>MEJORAMIENTO A NIVEL DE TRATAMIENTO SUPERFICIAL BICAPA DE LOS TRAMOS DE CARRETERA: TAMBILLO - CRUCE CHENTEN (HUAMBOS) Y TAMBILLO - CRUCE DE MONTAN HACIA CHOTA, DISTRITO DE CHANCAYBANOS - SANTA CRUZ - CAJAMARCA</t>
  </si>
  <si>
    <t>MD DE CHANCAY</t>
  </si>
  <si>
    <t>MEJORAMIENTO DEL SISTEMA DE AGUA POTABLE E INSTALACION DEL SISTEMA DE ALCANTARILLADO EN EL CENTRO POBLADO PAMPA LIBRE, DISTRITO DE CHANCAY - HUARAL - LIMA</t>
  </si>
  <si>
    <t>AMPLIACION Y MEJORAMIENTO DEL SISTEMA DE SANEAMIENTO  BASICO INTEGRAL DEL CENTRO POBLADO CHAMACA, DISTRITO DE CHAMACA - CHUMBIVILCAS - CUSCO</t>
  </si>
  <si>
    <t>CREACION DEL SISTEMA DE REPRESAMIENTO  EN LA COMUNIDAD CAMPESINA DE  JUCUIRI INGATA, DISTRITO DE CHAMACA - CHUMBIVILCAS - CUSCO</t>
  </si>
  <si>
    <t>MD DE CHALLABAMBA</t>
  </si>
  <si>
    <t>AMPLIACION, MEJORAMIENTO DE LA DEFENZA RIBEREÑA DEL RIO MAPACHO PARA LA PROTECCION DEL SECTOR LUIS ALBERTO CORTES, CAMPO FERIAL,PISCINA Y ESTADIO MUNICIPAL , DISTRITO DE CHALLABAMBA - PAUCARTAMBO - CUSCO</t>
  </si>
  <si>
    <t>MD DE CHACAYAN</t>
  </si>
  <si>
    <t>CREACION DE TALUDES PARA REDUCCIÓN DEL PELIGRO DE DESLIZAMIENTO DE MASAS EN LA QUEBRADA DE SHISHIN DE LOCALIDAD DE CHANGO, DISTRITO DE CHACAYAN - DANIEL ALCIDES CARRION - PASCO</t>
  </si>
  <si>
    <t>MEJORAMIENTO DE LA INFRAESTRUCTURA VIAL EN LA ASOCIACION DE VIVIENDA LOS ANGELES DEL SUR - SECTOR I, DISTRITO DE CERRO COLORADO - AREQUIPA - AREQUIPA</t>
  </si>
  <si>
    <t>MEJORAMIENTO DE LA INFRAESTRUCTURA VIAL (PAVIMENTO, BERMAS Y VEREDAS) EN LA URB. CIUDAD MUNICIPAL, DISTRITO DE CERRO COLORADO - AREQUIPA - AREQUIPA</t>
  </si>
  <si>
    <t>CONSTRUCCION Y MEJORAMIENTO DE  LA INFRAESTRUCTURA PEATONAL Y ORNATO PUBLICO EN LAS VIAS AREQUIPA,BOLOGNESI,CHOQUEHUANCA,FRANCISCO PIZARRO,MARIANO MELGAR,MIGUEL GRAU DEL C.P SEMI RURAL PACHACUTEC, DISTRITO DE CERRO COLORADO - AREQUIPA - AREQUIPA</t>
  </si>
  <si>
    <t>MEJORAMIENTO Y AMPLIACION DEL SISTEMA DE AGUA POTABLE E INSTALACION DEL SISTEMA DE ALCANTARILLADO DE LA LOCALIDAD DEL PONGO DE  CAYNARACHI, DISTRITO DE CAYNARACHI - LAMAS - SAN MARTIN</t>
  </si>
  <si>
    <t>MEJORAMIENTO DEL SISTEMA DE AGUA POTABLE Y CONSTRUCCION DEL SISTEMA DE ALCANTARILLADO EN LOS CASERIOS DE LA LEGUA, SAN JACINTO, BUENOS AIRES, PALO PARADO Y LOS OLIVOS, EN EL DISTRITO DE CATACAOS, PROVINCIA DE PIURA - PIURA</t>
  </si>
  <si>
    <t>MEJORAMIENTO DEL SERVICIO VIAL DEL A.H. EL INDIO, DISTRITO DE CASTILLA - PIURA - PIURA</t>
  </si>
  <si>
    <t>MD DE CASCAPARA</t>
  </si>
  <si>
    <t>MEJORAMIENTO DE LA PRESTACIÓN DE SERVICIO EDUCATIVO EN LA I.E. N 86967 - LOCALIDAD DE QUISHUAR, DISTRITO DE CASCAPARA, PROVINCIA DE YUNGAY - ANCASH</t>
  </si>
  <si>
    <t>MEJORAMIENTO Y AMPLIACIÓN  DE LA PRESTACIÓN DE SERVICIOS EDUCATIVOS DEL NIVEL SECUNDARIA EN LA INSTITUCIÓN EDUCATIVA PÚBLICA JAVIER HERAUD PEREZ, DISTRITO DE CARMEN ALTO - HUAMANGA - AYACUCHO</t>
  </si>
  <si>
    <t>MEJORAMIENTO DEL SERVICIO DE EDUCACIÓN PRIMARIA EN LAS I.E. N 38984-13 LA FLORIDA, N 38984-10 LA PAZ, Y N 38984-26 POKRAS DEL, DISTRITO DE CARMEN ALTO - HUAMANGA - AYACUCHO</t>
  </si>
  <si>
    <t>MEJORAMIENTO DEL SERVICIO EDUCATIVO DEL NIVEL PRIMARIO Y SECUNDARIO EN LA INSTITUCION EDUCATIVA PUBLICA ABRAHAM VALDELOMAR, PP.JJ. VISTA ALEGRE, DISTRITO DE CARMEN ALTO - HUAMANGA - AYACUCHO</t>
  </si>
  <si>
    <t>MEJORAMIENTO Y CREACION DEL SISTEMA DRENAJE PLUVIAL DE LA AV. CARMEN ALTO, AV. PERU Y JR. CANGALLO, DISTRITO DE CARMEN ALTO - HUAMANGA - AYACUCHO</t>
  </si>
  <si>
    <t>MD DE CARHUAMAYO</t>
  </si>
  <si>
    <t>MEJORAMIENTO DE LOS SERVICIOS DE AGUA POTABLE, SISTEMA DE DESAGÜE Y TRATAMIENTO DE AGUAS RESIDUALES EN EL DISTRITO DE CARHUAMAYO, PROVINCIA DE JUNIN - JUNIN</t>
  </si>
  <si>
    <t>MD DE CANAYRE</t>
  </si>
  <si>
    <t>INSTALACION DEL SERVICIO DE PROTECCION FRENTE A INUNDACIONES EN ZONA URBANA DE LA LOCALIDAD DE CANAYRE, MARGEN IZQUIERDA DEL RIO SAVIA Y MARGEN DERECHA DEL RIO MANTARO, DISTRITO DE CANAYRE - HUANTA - AYACUCHO</t>
  </si>
  <si>
    <t>MEJORAMIENTO DEL SISTEMA DE AGUA POTABLE E INSTALACION DEL SISTEMA DE ALCANTARILLADO Y TRATAMIENTO DE AGUAS RESIDUALES EN LA LOCALIDAD DE CAMPANILLA, DISTRITO DE CAMPANILLA - MARISCAL CACERES - SAN MARTIN</t>
  </si>
  <si>
    <t>MEJORAMIENTO CAMINO VECINAL CAMPANILLA - ALTO CUÑUMBUZA, DISTRITO DE CAMPANILLA - MARISCAL CACERES - SAN MARTIN</t>
  </si>
  <si>
    <t>MD DE CAHUAPANAS</t>
  </si>
  <si>
    <t>INSTALACION DEL SERVICIO DE AGUA POTABLE Y SANEAMIENTO DE LAS LOCALIDADES CHACATAN, C.P.PALMICHE, ZAPOTE, SAN PEDRO YANAYAQUILLO Y PANDORA, DISTRITO DE CAHUAPANAS - DATEM DEL MARANON - LORETO</t>
  </si>
  <si>
    <t>INSTALACION DEL SERVICIO DE AGUA POTABLE Y SANEAMIENTO DE LAS LOCALIDADES  PUERTO SAN JUAN, INCHIYACU, CHOPILOMA, BARRANQUITA Y BUENOS AIRES, DISTRITO DE CAHUAPANAS - DATEM DEL MARANON - LORETO</t>
  </si>
  <si>
    <t>MD DE CABANA</t>
  </si>
  <si>
    <t>INSTALACION DEL SISTEMA DE AGUA POTABLE DEL C.P. COLLANA, PARCIALIDADES DE CORASIA, YAPUSCACHI, SILARANI, CIENEGUILLA, CORCORONI, VIZALLANI, HUANCARANI, CUINCHACA Y SECTOR MAYCO  DE LA LOCALIDAD DE CABANA, DISTRITO DE CABANA - SAN ROMAN - PUNO</t>
  </si>
  <si>
    <t>MEJORAMIENTO DE LA INFRAESTRUCTURA VIAL URBANA EN LA LOCALIDAD DE BUENOS AIRES, DISTRITO DE BUENOS AIRES, PROVINCIA DE PICOTA - SAN MARTIN</t>
  </si>
  <si>
    <t>AMPLIACION , MEJORAMIENTO DE SISTEMA DE AGUA POTABLE E INSTALACION DE SANEAMIENTO BASICO EN SEIS LOCALIDADES DEL, DISTRITO DE BELLAVISTA - JAEN - CAJAMARCA</t>
  </si>
  <si>
    <t>MEJORAMIENTO DE PISTAS Y CONSTRUCCIÓN DE RAMPAS PEATONALES DE LA URBANIZACIÓN SAN JOSÉ, DISTRITO DE BELLAVISTA - CALLAO - CALLAO</t>
  </si>
  <si>
    <t>MEJORAMIENTO DEL CAMINO VECINAL CRUCE SHANANGO - BELLAVISTA - RIO MARAÑON LOCALIDAD DE BELLAVISTA, DISTRITO DE BELLAVISTA - JAEN - CAJAMARCA</t>
  </si>
  <si>
    <t>MEJORAMIENTO Y AMPLIACION DE LA INSTITUCION EDUCATIVA INICIAL, PRIMARIA Y SECUNDARIA DE LA IEPSM N 60014 PP.JJ. SANTO CRISTO DE BAGAZAN, DISTRITO DE BELEN - MAYNAS - LORETO</t>
  </si>
  <si>
    <t>MEJORAMIENTO DEL SISTEMA DE EVACUACION DE AGUAS PLUVIALES  EN LAS CALLES DE LA ZONA SUR ESTE I ETAPA, DISTRITO DE BELEN - MAYNAS - LORETO</t>
  </si>
  <si>
    <t>MD DE BAÑOS</t>
  </si>
  <si>
    <t>MEJORAMIENTO DE LOS SERVICIOS EDUCATIVOS EN TRES (03) INSTITUCIONES EDUCATIVAS DEL NIVEL PRIMARIO, DISTRITO DE BANOS - LAURICOCHA - HUANUCO</t>
  </si>
  <si>
    <t>MEJORAMIENTO DE SERVICIOS EDUCATIVOS DE LA INSTITUCIÓN EDUCATIVA TRES DE MAYO DE BAÑOS, DISTRITO DE BANOS - LAURICOCHA - HUANUCO</t>
  </si>
  <si>
    <t>INSTALACION DEL SERVICIO DE AGUA DEL SISTEMA DE RIEGO LACSHA, EN LAS LOCALIDADES DE JOSÉ OLAYA, TOLDORUME, SANTA ROSA, CONDORCANCHA Y AGOJIRCA, DISTRITO DE BANOS - LAURICOCHA - HUANUCO</t>
  </si>
  <si>
    <t>MD DE BAJO BIAVO</t>
  </si>
  <si>
    <t>INSTALACION DEL SISTEMA DE AGUA POTABLE Y SANEAMIENTO MULTICOMUNAL DE YANAYACU, PAMPA HERMOSA, LA PERLA, NVO TARAPOTO, NVO PROGRESO, SAN RAMON CON MEJORAMIENTO EN  NVO LIMA, DISTRITO DE BAJO BIAVO - BELLAVISTA - SAN MARTIN</t>
  </si>
  <si>
    <t>MEJORAMIENTO DEL SERVICIO EDUCATIVO DE LA I.E ISRAEL URIARTE, DISTRITO DE BAJO BIAVO - BELLAVISTA - SAN MARTIN</t>
  </si>
  <si>
    <t>MD DE AWAJUN</t>
  </si>
  <si>
    <t>MEJORAMIENTO DEL CAMINO VECINAL SM - 520 EMP. PE - 5N, BAJO NARANJILLO -  SAN FRANCISCO, LONGITUD 12 KM, DISTRITO DE AWAJUN - RIOJA - SAN MARTIN</t>
  </si>
  <si>
    <t>MD DE AUCALLAMA</t>
  </si>
  <si>
    <t>MEJORAMIENTO DEL SISTEMA DE AGUA POTABLE, ALCANTARILLADO Y TRATAMIENTO DE AGUAS RESIDUALES EN EL CENTRO POBLADO PALPA, DISTRITO DE AUCALLAMA - HUARAL - LIMA</t>
  </si>
  <si>
    <t>MD DE ATE - VITARTE</t>
  </si>
  <si>
    <t>CREACION DEL COMPLEJO RESIDENCIAL JUVENIL DE REINSERCIÓN EDUCATIVA Y DEPORTIVA OLLANTAYTAMBO, DISTRITO DE ATE - LIMA - LIMA</t>
  </si>
  <si>
    <t>CREACION DEL COMPLEJO POLIDEPORTIVO MUNICIPAL  DE HUAYCAN, DISTRITO DE ATE - LIMA - LIMA</t>
  </si>
  <si>
    <t>CREACION DEL COMPLEJO RECREATIVO MUNICIPAL  ALFONSO BARRANTES DE HUAYCAN, DISTRITO DE ATE - LIMA - LIMA</t>
  </si>
  <si>
    <t>MD DE ASUNCION</t>
  </si>
  <si>
    <t>MEJORAMIENTO DE LA TRANSITABILIDAD VEHICULAR Y PEATONAL URBANA, DISTRITO DE ASUNCION - CAJAMARCA - CAJAMARCA</t>
  </si>
  <si>
    <t>MEJORAMIENTO DE LOS SERVICIOS DE EDUCACION INICIAL DE LAS INSTITUCIONES EDUCATIVAS N 030  ASUNCION, CONGA CRUZ, HUAYLLAGUAL, LA RINCONADA, SAPALI Y VISTA ALEGRE,, DISTRITO DE ASUNCION - CAJAMARCA - CAJAMARCA</t>
  </si>
  <si>
    <t>MEJORAMIENTO Y AMPLIACIÓN DEL SISTEMA DE AGUA POTABLE, ALCANTARILLADO Y CONSTRUCCIÓN DE LA PLANTA DE TRATAMIENTO DE AGUAS RESIDUALES,  DENTRO DEL ÁMBITO DE LA EMPRESA ADMINISTRADORA JASAPA ASIA, DISTRITO DE ASIA - CANETE - LIMA</t>
  </si>
  <si>
    <t>MD DE ANGASMARCA</t>
  </si>
  <si>
    <t>MEJORAMIENTO AMPLIACION DEL SISTEMA DE AGUA POTABLE E INSTALACION DEL SERVICIO DE SANEAMIENTO DE LOS CASERIOS DE CRUZ PAMPA BAJA, COLPA SECA Y QUILLUPAMPA, DISTRITO DE ANGASMARCA - SANTIAGO DE CHUCO - LA LIBERTAD</t>
  </si>
  <si>
    <t>MD DE ANDOAS</t>
  </si>
  <si>
    <t>INSTALACION DE LOS SERVICIOS DE AGUA POTABLE, SANEAMIENTO Y TRATAMIENTO DE AGUAS RESIDUALES  EN LA LOCALIDAD DE NUEVO ANDOAS, NUEVO PORVENIR Y LOS JARDINES ANDOAS, DISTRITO DE ANDOAS - DATEM DEL MARANON - LORETO</t>
  </si>
  <si>
    <t>MD DE ANDARAPA</t>
  </si>
  <si>
    <t>MEJORAMIENTO DEL SERVICIO EDUCATIVO EN CUATRO INSTITUCIONES EDUCATIVAS DEL NIVEL PRIMARIO DE LAS LOCALIDADES DE LA MERCED, UMACA, HUANCAS, ANDARAPA, DISTRITO DE ANDARAPA - ANDAHUAYLAS - APURIMAC</t>
  </si>
  <si>
    <t>MD DE ANCO HUALLO</t>
  </si>
  <si>
    <t>AMPLIACION Y REHABILITACIÓN DEL SERVICIO DE SANEAMIENTO BÁSICO EN URIPA, PUMAPUQUIO, HUAYLLABAMBA, CHAUPIMAYO, QUISPIMARCA, LOS ANGELES, SAN CRISTOBAL, MOCCOPAMPA, UCHUYCCOLLPA, BUENA VISTA, SAN JUAN, SANTA ROSA PATA, SANCAYPATA, MOTOYPAMPA, ABANCAYCITO, SANTA ANITA, SANTA CLARA, CP. MUÑAPUCRO Y BARRIOS, DISTRITO DE ANCO_HUALLO - CHINCHEROS - APURIMAC</t>
  </si>
  <si>
    <t>MEJORAMIENTO DE LA OFERTA DE LOS SERVICIOS EDUCATIVOS EN LOS NIVELES PRIMARIA Y SECUNDARIA DE LA I. E. DE APLICACIÓN MARCOS DURAN MARTEL  EN LA LOCALIDAD DE PAUCARBAMBA, DISTRITO DE AMARILIS - HUANUCO - HUANUCO</t>
  </si>
  <si>
    <t>MEJORAMIENTO DEL SISTEMA DE ALMACENAMIENTO PARA EL SUMINISTRO DE AGUA POTABLE  EN LA JURISDICCION DE ALTO DE LA ALIANZA, DISTRITO DE ALTO DE LA ALIANZA - TACNA - TACNA</t>
  </si>
  <si>
    <t>CONSTRUCCION DE MUROS DE CONTENCION EN EL SECTOR VI, DISTRITO DE ALTO DE LA ALIANZA - TACNA - TACNA</t>
  </si>
  <si>
    <t>CONSTRUCCION DE PAVIMENTO Y VEREDAS ASENTAMIENTO HUMANO ALBERTO FUJIMORI, DISTRITO DE AGUAS VERDES - ZARUMILLA - TUMBES</t>
  </si>
  <si>
    <t>MEJORAMIENTO DEL SERVICIO DE TRANSITABILIDAD VEHICULAR Y PEATONAL DE LA IV ETAPA DEL AA.HH. VILLA PRIMAVERA, DISTRITO DE AGUAS VERDES - ZARUMILLA - TUMBES</t>
  </si>
  <si>
    <t>MEJORAMIENTO DEL SERVICIO EDUCATIVO DE LA INSTITUCIÓN EDUCATIVA JOSÉ MARÍA ARGUEDAS DEL NIVEL INICIAL, PRIMARIO Y SECUNDARIO DE LA LOCALIDAD DE HUAYCHAO, DISTRITO DE ACOS VINCHOS - HUAMANGA - AYACUCHO</t>
  </si>
  <si>
    <t>MEJORAMIENTO Y AMPLIACION DE LOS SERVICIOS EDUCATIVOS DEL NIVEL INICIAL ESCOLARIZADOS EN LAS INSTITUCIONES EDUCATIVAS N 199, N 238, N 261, N 287, N 523, N 525, N 529, N 556, N 566, N 671, N 686, N 732, N 824, N 36738, N 36365, N 36348, DISTRITO DE ACORIA - HUANCAVELICA - HUANCAVELICA</t>
  </si>
  <si>
    <t>MD DE ACOBAMBA</t>
  </si>
  <si>
    <t>MEJORAMIENTO DE LOS SERVICIOS DE TRANSITABILIDAD VEHICULAR Y PEATONAL  EN EL  C. P. LOS JARDINES (QUILCA ALTO), DISTRITO DE ACOBAMBA - SIHUAS - ANCASH</t>
  </si>
  <si>
    <t>MD DE ACHAYA</t>
  </si>
  <si>
    <t>INSTALACION DE SISTEMA DE AGUA POTABLE Y DISPOSICION SANITARIA DE EXCRETAS EN 12 COMUNIDADES, DISTRITO DE ACHAYA - AZANGARO - PUNO</t>
  </si>
  <si>
    <t>MD  HEROES ALBARRACIN</t>
  </si>
  <si>
    <t>INSTALACION DEL SISTEMA DE ABASTECIMIENTO DE AGUA POTABLE Y ALCANTARILLADO EN 06 CENTROS POBLADOS, DISTRITO DE HEROES ALBARRACIN CHUCATAMANI - TARATA - TACNA</t>
  </si>
  <si>
    <t>MAN FRENTE NORTE DE ILUCAN</t>
  </si>
  <si>
    <t>MEJORAMIENTO DEL SERVICIO EDUCATIVO EN LAS I.E N16440 CASERÍO MICHIGO,N16441 CASERÍO DE SAN MARTIN,N16442 CASERÍO DE AMBATO,N16670 CASERÍO SAN LORENZO, N10811 CASERÍO PABELLÓN CHAMANA,N10741 CASERÍO DE SAN JOSÉ, N10302 CASERÍO SECTOR EL CAMPO, DE LA MANCOMUNIDAD FRENTE NORTE DEL ILUCAN, PROVINCIA DE CUTERVO, REGION CAJAMARCA</t>
  </si>
  <si>
    <t xml:space="preserve">MAN DE LAS CABEZADAS DEL SUR DE LUCANAS </t>
  </si>
  <si>
    <t>MEJORAMIENTO DEL SERVICIO EDUCATIVO EN LAS I.E N24179 ATOCATA, I.E N 24185 DE PATACHANA, I.E N24217 SAGRADO CORAZÓN DE JESÚS - TOTORA, I. E. N 24168 SANTA ROSA DE OTOCA - I. E. N 24208 SAN MIGUEL DE CARHUANAYRE - I. E. N 24412 CCOCHAPATA  - I.E N DE LA MANCOMUNIDAD MUNICIPAL DE LAS CABEZADAS DEL SUR DE LUCANAS - AYACUCHO - MANSURLA.</t>
  </si>
  <si>
    <t>IPD</t>
  </si>
  <si>
    <t>MEJORAMIENTO DE LOS SERVICIOS DEPORTIVOS EN EL COMPLEJO ELIAS AGUIRRE, DISTRITO DE CHICLAYO, PROVINCIA DE CHICLAYO, REGION LAMBAYEQUE</t>
  </si>
  <si>
    <t>CONSOLIDACION DEL SISTEMA DE INNOVACION AGRARIA</t>
  </si>
  <si>
    <t>MEJORAMIENTO DE LOS SERVICIOS ESTRATEGICOS DE INNOVACION AGRARIA</t>
  </si>
  <si>
    <t>MEJORAMIENTO DEL JR. GUILLERMO SISLEY, AUTOPISTA SANCHEZ CARRION Y AV. YARINACOCHA , PROVINCIA DE CORONEL PORTILLO - UCAYALI</t>
  </si>
  <si>
    <t>MEJORAMIENTO Y AMPLIACION DEL SISTEMA DE AGUA POTABLE Y ALCANTARILLADO SANITARIO DEL SECTOR 6 - PUCALLPA , DISTRITO DE MANANTAY - CORONEL PORTILLO - UCAYALI</t>
  </si>
  <si>
    <t>FORTALECIMIENTO DE LOS SERVICIOS DE SALUD DEL HOSPITAL REGIONAL DE PUCALLPA - REGION UCAYALI</t>
  </si>
  <si>
    <t>INSTALACION SERVICIOS PÚBLICOS DE COMERCIO EXTERIOR EN EL CENTRO DE EXPORTACIÓN, TRANSFORMACIÓN, INDUSTRIALIZACIÓN, COMERCIALIZACIÓN Y SERVICIOS - CETICOS TUMBES EN LA PROVINCIA DE ZARUMILLA, REGIÓN TUMBES</t>
  </si>
  <si>
    <t>MEJORAMIENTO DE LA PRESTACIÓN DE LOS SERVICIOS DE GESTIÓN EN LA DIRECCIÓN REGIONAL SECTORIAL DE SALUD DIRESA-TACNA DISTRITO DE TACNA, TACNA - TACNA</t>
  </si>
  <si>
    <t xml:space="preserve">GR SAN MARTIN </t>
  </si>
  <si>
    <t>MEJORAMIENTO DE LA INFRAESTRUCTURA VIAL URBANA DE LA AV. VIA DE EVITAMIENTO: OVALO DEL SOLDADO - PUENTE ATUMPAMPA - PUENTE SHILCAYO - EMPALME PE-5N, EN LOS DISTRITOS DE MORALES, TARAPOTO Y LA BANDA DE SHILCAYO, PROVINCIA DE SAN MARTIN - SAN MARTIN</t>
  </si>
  <si>
    <t>FORTALECIMIENTO DE LA CAPACIDAD RESOLUTIVA DEL  HOSPITAL REGIONAL MANUEL NUÑEZ BUTRON PUNO</t>
  </si>
  <si>
    <t>MEJORAMIENTO DE LA CARRETERA ARAPA - CHUPA (PU 114) - DV. HUANCANÉ (EMP. PE 34H), PROVINCIAS DE AZANGARO Y HUANCANÉ - PUNO</t>
  </si>
  <si>
    <t>MEJORAMIENTO DE LA CARRETERA CALACOTA - SANTA ROSA DE HUAYLLATA (RUTA R-11) DISTRITO DE ILAVE PROVINCIA DE EL COLLAO - PUNO</t>
  </si>
  <si>
    <t>MEJORAMIENTO DE LA CARRETERA (PU 128) JULI - SORAPA, DISTRITO DE JULI, PROVINCIA DE CHUCUITO - PUNO</t>
  </si>
  <si>
    <t>MEJORAMIENTO DE LA CARRETERA AZANGARO (EMP. PU-113) - SAN JUAN DE SALINAS - CHUPA, DISTRITOS DE AZANGARO, SAN JUAN DE SALINAS Y CHUPA, PROVINCIA DE AZANGARO -PUNO</t>
  </si>
  <si>
    <t>MEJORAMIENTO DE LA CARRETERA DV. DESAGUADERO (EMP PE 36A)  -  KELLUYO - PISACOMA, PROVINCIA DE CHUCUITO  - PUNO</t>
  </si>
  <si>
    <t>INSTALACION DEL SERVICIO DE AGUA PARA EL SISTEMA DE RIEGO COLLACACHI , DISTRITO DE PUNO, PROVINCIA DE PUNO, REGION PUNO</t>
  </si>
  <si>
    <t>INSTALACION DEL SERVICIO DE AGUA PARA EL SISTEMA DE RIEGO HUENQUE - ILAVE, EN LOS DISTRITOS DE CONDURIRI E ILAVE, PROVINCIA DE EL COLLAO, REGION PUNO</t>
  </si>
  <si>
    <t>MEJORAMIENTO DE LOS SERVICIOS DE SALUD DEL ESTABLECIMIENTO DE SALUD HUARMACA, DEL DISTRITO DE HUARMACA, PROVINCIA DE HUANCABAMBA, DEPARTAMENTO DE PIURA</t>
  </si>
  <si>
    <t>MEJORAMIENTO DE LOS SERVICIOS DE SALUD DEL ESTABLECIMIENTO DE SALUD JESÚS GUERRERO CRUZ  DE LA RED DE SERVICIOS DE SALUD HUANCABAMBA, DISTRITO Y PROVINCIA DE  HUANCABAMBA, DEPARTAMENTO DE PIURA</t>
  </si>
  <si>
    <t>MEJORAMIENTO DE LOS SERVICIOS DE SALUD DEL ESTABLECIMIENTO DE SALUD AYABACA DE LA PROVINCIA Y DISTRITO DE AYABACA,DEPARTAMENTO DE PIURA</t>
  </si>
  <si>
    <t>MEJORAMIENTO DE LOS SERVICIOS DE SALUD DEL ESTABLECIMIENTO DE SALUD LOS ALGARROBOS DISTRITO Y PROVINCIA DE PIURA-DEPARTAMENTO PIURA</t>
  </si>
  <si>
    <t>REDIMENSIONAMIENTO DE LOS SERVICIOS DE SALUD DEL HOSPITAL DE APOYO III SULLANA</t>
  </si>
  <si>
    <t>INSTALACION DEL PUENTE MAYRO EN LA TROCHA CARROZABLE ISCOZACIN-CIUDAD CONSTITUCION , DISTRITO DE PALCAZU - OXAPAMPA - PASCO</t>
  </si>
  <si>
    <t>MEJORAMIENTO DE LA CARRETERA NINACACA - HUACHON, PROVINCIA PASCO - REGION PASCO</t>
  </si>
  <si>
    <t>RECONSTRUCCION DE LA INFRAESTRUCTURA DE SANEAMIENTO DE VILLA RICA - OXAPAMPA - PASCO</t>
  </si>
  <si>
    <t>MEJORA DE LA CAPACIDAD RESOLUTIVA Y OPERATIVA DEL HOSPITAL ROMÁN EGOAVIL PANDO DEL DISTRITO DE VILLA RICA, PROVINCIA OXAPAMPA, REGION PASCO</t>
  </si>
  <si>
    <t>REFORESTACION CON FINES DE PROTECCION DE SUELO EN 42 COMUNIDADES CAMPESINAS DE LA PROVINCIA DE PASCO - REGION PASCO</t>
  </si>
  <si>
    <t>MEJORAMIENTO DEL SERVICIO EDUCATIVO EN LA INSTITUCIÓN EDUCATIVA SIMÓN BOLÍVAR DEL DISTRITO DE MOQUEGUA, PROVINCIA DE MARISCAL NIETO, REGIÓN MOQUEGUA</t>
  </si>
  <si>
    <t>MEJORAMIENTO DEL SERVICIO EDUCATIVO INCORPORANDO TIC EN LAS II.EE. DE EBR DE LA UGEL MARISCAL NIETO PROVINCIA MARISCAL NIETO Y PROVINCIA GENERAL SÁNCHEZ CERRO, REGIÓN MOQUEGUA</t>
  </si>
  <si>
    <t>MEJORAMIENTO DEL SERVICIO DE EDUCACIÓN BASICA REGULAR A TRAVES DE LA INCORPORACION DE LAS TICS EN LAS INSTITUCIONES EDUCATIVAS DE LA UGEL ILO, PROVINCIA DE ILO, REGIÓN MOQUEGUA</t>
  </si>
  <si>
    <t>MEJORAMIENTO DEL SERVICIO DE EDUCACIÓN BASICA  REGULAR A TRAVES DE LA INCORPORACION DE LAS TIC EN LAS  INSTITUCIONES EDUCATIVAS DE LA UGEL GENERAL SANCHEZ CERRO REGIÓN MOQUEGUA</t>
  </si>
  <si>
    <t>MEJORAMIENTO DEL SERVICIO INSTITUCIONAL DE LA SEDE CENTRAL DEL GOBIERNO REGIONAL DE MOQUEGUA, PROVINCIA MARISCAL NIETO, MOQUEGUA</t>
  </si>
  <si>
    <t>REHABILITACIÓN Y MEJORAMIENTO DEL CAMINO VECINAL PUENTE INAMBARI - PUERTO PUNKIRI - HUEPETUHE</t>
  </si>
  <si>
    <t>MEJORAMIENTO DE TROCHA CARROZABLE PAMPA HERMOSA-INAHUAYA-PROVINCIA DE UCAYALI</t>
  </si>
  <si>
    <t>MEJORAMIENTO DEL CANAL DE RIEGO HUAYTO, DISTRITO DE PATIVILCA - BARRANCA - LIMA</t>
  </si>
  <si>
    <t>CONSTRUCCION DE TROCHA CARROZABLE QUIPAN - PURUCHUCO - APAN DISTRITO DE HUAMANTANGA, PROVINCIA DE CANTA - LIMA</t>
  </si>
  <si>
    <t>INSTALACION DEL SERVICIO DE SOPORTE AEREO A LA SEGURIDAD CIUDADANA EN LAREGION LIMA</t>
  </si>
  <si>
    <t>MEJORAMIENTO DE LA CARRETERA DEPARTAMENTAL LA-105, TRAMO PUENTE POSITOS (KM 9 + 212), DISTRITO DE TÚCUME HASTA  LA CIUDAD  DE MÓRROPE, INTERSECCIÓN CON LA CARRETERA PANAMERICANA NORTE (KM 1,008), PROVINCIA DE LAMBAYEQUE, DEPARTAMENTO DE LAMBAYEQUE</t>
  </si>
  <si>
    <t>MEJORAMIENTO DE LA CARRETERA HUAYAUNIOCC - HUASAHUASI, DISTRITO DE HUASAHUASI, PROVINCIA DE TARMA, REGION JUNIN.</t>
  </si>
  <si>
    <t>MEJORAMIENTO INSTITUCIONAL DE LA UNIDAD DE EQUIPO MECÁNICO DE LA DIRECCION REGIONAL DE TRANSPORTES Y COMUNICACIONES - GOBIERNO REGIONAL DE JUNÍN.</t>
  </si>
  <si>
    <t>INSTALACION, CONSTRUCCION Y EQUIPAMIENTO DEL INSTITUTO  DEL CAFE  EN EL AMBITO  DE LAS PROVINCIAS  DE CHANCHAMAYO  Y SATIPO  DE LA REGION JUNIN</t>
  </si>
  <si>
    <t>CONSTRUCCION DE POZAS DE REGULACION Y CONTROL DE AVENIDAS DEL RIO ICA</t>
  </si>
  <si>
    <t>CONSTRUCCION DEL PUENTE TINGO MARIA -CASTILLO GRANDE , PROVINCIA DE LEONCIO PRADO - HUANUCO</t>
  </si>
  <si>
    <t>AMPLIACION DE LA CAPACIDAD OPERATIVA Y DE GESTION DEL SERVICIO DE EQUIPO MECANICO PARA LA CONSERVACION VIAL Y ATENCION DE EMERGENCIAS EN LA REGION HUANCAVELICA</t>
  </si>
  <si>
    <t>MEJORAMIENTO DE LA CARRETERA PUCAPAMPA-CCASAPATA-CHUÑUNAPAMPA-TINQUERCCASA-PADRE RUMI-PAUCARA</t>
  </si>
  <si>
    <t>MEJORAMIENTO DE LA CARRETERA HUANCAVELICA - YAULI - PUCAPAMPA (RUTA HV - 112)</t>
  </si>
  <si>
    <t>MEJORAMIENTO DE LA CARRETERA CRUCE SALCAHUASI - SAN ANTONIO - PUENTE CHIQUIACC -  CRUCE HUACHOCOLPA - SURCUBAMBA - ABRA VISTA ALEGRE - TINTAY PUNCO - PUERTO SAN ANTONIO RUTA HV 101, TAYACAJA - HUANCAVELICA</t>
  </si>
  <si>
    <t>MEJORAMIENTO DE LA CARRETERA PALLALLA REPARTICIÓN AMPURHUAY – AÑANCUSI – MAYUNMARCA – ANDABAMBA – ROSARIO – VIRGEN DE LOURDES (ACOBAMBA) – HUANCAVELICA</t>
  </si>
  <si>
    <t>MEJORAMIENTO DE LA CARRETERA DEPARTAMENTAL HV-109, ABRA ACOPALCA - WARI - TRANCAPAMPA - YANANYA - SAN MARCOS DE ROCCHAC - MATIBAMBA - EMP. HV-101 (NUEVA ESPERANZA) EN LA PROVINCIA DE TAYACAJA - HUANCAVELICA</t>
  </si>
  <si>
    <t>MEJORAMIENTO DE LA CAPACIDAD RESOLUTIVA DE LOS SERVICIOS DE SALUD DEL PRIMER NIVEL ATENCIÓN  DE LA MANCOMUNIDAD MUNICIPAL DE USCOVILCA, MICRO RED DE PAUCARA RED DE ACOBAMBA, DISTRITO DE PAUCARA - ACOBAMBA - HUANCAVELICA</t>
  </si>
  <si>
    <t>MEJORAMIENTO DE LA CARRETERA: RANRACASSA - COLQUEMARCA - DV. VELILLE - CHAMACA - TUNGASUCA - YANAOCA - YAURI; VARIANTE DV. TUNGASUCA - INTEGRACIÓN KANA (QUIRIPAMPA); ACCESO SANTO TOMÁS - DV. VELILLE Y ACCESO VELILLE - DV. SANTO TOMÁS. PROVINCIAS: P.</t>
  </si>
  <si>
    <t>MEJORAMIENTO DE LA CARRETERA: QUELLOPUITO - PTE. MANTO - CHAHUARES  - SAN FRANCISCO; VARIANTE QUELLOPUITO - LARES - PTE. MANTO; ACCESO DV. ECHARATE - CHAHUARES; PROVINCIAS DE CALCA Y LA CONVENCIÓN; REGION CUSCO.</t>
  </si>
  <si>
    <t>MEJORAMIENTO DE LA CARRETERA: SAN JERÓNIMO - PARURO - ACCHA - HUILLQUICCASA; VARIANTE  MAYUMBAMBA - ACOMAYO - ACCHA; PROVINCIAS: CUSCO, ACOMAYO, PARURO, CHUMBIVILCAS; REGIÓN CUSCO.</t>
  </si>
  <si>
    <t>MEJORAMIENTO DE LA CARRETERA MARANURA  - MANDOR - PAVAYOCC, DISTRITO DE MARANURA, PROVINCIA DE LA CONVENCION, REGION CUSCO</t>
  </si>
  <si>
    <t>MEJORAMIENTO Y AMPLIACION DE LOS SERVICIOS  DE SALUD DEL HOSPITAL QUILLABAMBA DISTRITO DE SANTA ANA, PROVINCIA DE LA CONVENCION Y DEPARTAMENTO DE CUSCO.</t>
  </si>
  <si>
    <t>MEJORAMIENTO Y AMPLIACION DE LOS SERVICIOS EDUCATIVOS DE NIVEL INICIAL PRIORIZADOS POR LA UGEL DEL CUSCO 1 ETAPA - REGION CUSCO</t>
  </si>
  <si>
    <t>MEJORAMIENTO Y CONSTRUCCION CARRETERA EMP. PE-3N CAJABAMBA - LLUCHUBAMBA L.D. LA LIBERTAD (EL TINGO)</t>
  </si>
  <si>
    <t>MEJORAMIENTO Y AMPLIACIÓN DEL SERVICIO DE AGUA DEL SISTEMA DE  RIEGO EN LAS MICRO CUENCAS CHOCHOGUERA Y  ARAQUEDA, DISTRITO CACHACHI, PROVINCIA  DE CAJABAMBA, REGION CAJAMARCA</t>
  </si>
  <si>
    <t>GR AYACUCHO-PRIDER</t>
  </si>
  <si>
    <t>CONSTRUCCION SISTEMA DE IRRIGACION MUELACCOCHA EN LA LOCALIDAD  LURICOCHA, DISTRITO DE LURICOCHA - HUANTA - AYACUCHO</t>
  </si>
  <si>
    <t>CONSTRUCCION REPRESA CHANQUIL Y EL SISTEMA DE RIEGO  CHANQUIL INCARACCAY, PROVINCIA DE CANGALLO - AYACUCHO</t>
  </si>
  <si>
    <t>INSTALACION DEL SISTEMA DE RIEGO INTEGRAL CCACCENCCORA EN LOS DISTRITOS DE MORCOLLA-QUEROBAMBA-HUACAÑA, PROVINCIA DE SUCRE, AYACUCHO</t>
  </si>
  <si>
    <t>AMPLIACION DE LA PRESA ANCASCOCHA Y AFIANZAMIENTO DEL VALLE DE YAUCA (AYACUCHO Y AREQUIPA)</t>
  </si>
  <si>
    <t>MEJORAMIENTO DE LA PRESTACIÓN DE SERVICIOS EDUCATIVOS DEL NIVEL PRIMARIA, SECUNDARIA Y ALTERNATIVA DE LA I.E. MIRTHA JERI DE AÑAÑOS, DISTRITO DE SAN MIGUEL, LA MAR - AYACUCHO.</t>
  </si>
  <si>
    <t>CONSTRUCCION DEL SISTEMA INTEGRAL IRRIGACIÓN CARACHA, DISTRITO DE SANCOS, PROVINCIA DE HUANCASANCOS - AYACUCHO.</t>
  </si>
  <si>
    <t>MEJORAMIENTO DE LA CARRETERA VISCACHANI-CALLALLI-SIBAYO-CAYLLOMA, PROVINCIA CAYLLOMA, REGION AREQUIPA</t>
  </si>
  <si>
    <t>MEJORAMIENTO DE LOS SERVICIOS DE SALUD DEL ESTABLECIMIENTO DE SALUD COTAHUASI, DISTRITO COTAHUASI, PROVINCIA LA UNIÓN, REGIÓN AREQUIPA</t>
  </si>
  <si>
    <t>MEJORAMIENTO Y AMPLIACION  DE LOS SERVICIOS EDUCATIVOS EN LA INSTITUCION EDUCATIVA INTEGRADA SAN JOSE DEL DISTRITO SAN JERONIMO, PROVINCIA DE ANDAHUAYLAS - APURIMAC</t>
  </si>
  <si>
    <t>RECONSTRUCCIÓN E IMPLEMENTACIÓN DEL PUESTO DE SALUD  BOLOGNESI, DISTRITO DE BOLOGNESI, PROVINCIA PALLASCA - ANCASH</t>
  </si>
  <si>
    <t>MEJORAMIENTO DE LA CARRETERA MOTOCACHE JIMBE</t>
  </si>
  <si>
    <t>CONSTRUCCIÓN Y MEJORAMIENTO DE LOS  SERVICIOS EDUCATIVOS DE LA I. E.P. Nº 84127 “JOSÉ CARLOS MARIATEGUI DE YURMA” DEL DISTRITO LLUMPA, PROVINCIA DE MARISCAL LUZURIAGA REGION ANCASH</t>
  </si>
  <si>
    <t>CONSTRUCCION DE LA CARRETERA LA JALCA - NUEVA ESPERANZA, DISTRITO DE LA JALCA - CHACHAPOYAS - AMAZONAS</t>
  </si>
  <si>
    <t xml:space="preserve">GR  LIMA </t>
  </si>
  <si>
    <t>MEJORAMIENTO Y PAVIMENTACIÓN DE LA AV. QUINTA AV. TRAMO 1: AV. LAS TORRES - AV. LOS LAURALES. TRAMO 2: AV. LOS LAURELES - AUTOPISTA RAMIRO PRIALÉ - C.P. SANTA MARÍA DE HUACHIPA, DISTRITO DE LURIGANCHO - LIMA - LIMA</t>
  </si>
  <si>
    <t>INTEGRACION AMAZONICA LORETO - SAN MARTIN A LA RED TERRESTRE DE TELECOMUNICACIONES</t>
  </si>
  <si>
    <t xml:space="preserve"> AEROESPAC</t>
  </si>
  <si>
    <t>IMPLEMENTACION Y DESARROLLO DEL CENTRO NACIONAL DE OPERACIONES DE IMAGENES SATELITALES</t>
  </si>
  <si>
    <t>CONSTRUCCION DEL NUEVO TERMINAL PORTUARIO DE YURIMAGUAS LOCALIDAD NUEVA REFORMA</t>
  </si>
  <si>
    <t>CATASTRO, TITULACION Y REGISTRO DE TIERRAS RURALES EN EL PERU, TERCERA ETAPA - PTRT3</t>
  </si>
  <si>
    <t>DEV
2016</t>
  </si>
  <si>
    <t>EDUCACION</t>
  </si>
  <si>
    <t>MP DE CHEPEN</t>
  </si>
  <si>
    <t>MEJORAMIENTO DE PISTAS EN LAS URB. PALMA BELLA, REFUGIO Y HUANCHACO DISTRITO DE CHEPEN, PROVINCIA DE CHEPEN - LA LIBERTAD</t>
  </si>
  <si>
    <t>CON EJECUCIÓN INICIADA</t>
  </si>
  <si>
    <t>MEJORAMIENTO DE LAS CALLES  DEL AA.HH LAS PALMERAS, DISTRITO DE SAN JUAN BAUTISTA - MAYNAS - LORETO</t>
  </si>
  <si>
    <t>MEJORAMIENTO DEL ORNATO DE LA LOCALIDAD DE CARUMAS, DISTRITO DE CARUMAS - MARISCAL NIETO - MOQUEGUA</t>
  </si>
  <si>
    <t>CONSTRUCCION DE SERVICIOS BASICOS DEL PLAN PILOTO DE LAS MYPES EN LA ZONA INDUSTRIAL LOS PINOS- CHIMBOTE - PROVINCIA DE SANTA - ANCASH</t>
  </si>
  <si>
    <t>PUESTA EN VALOR Y PRESERVACION DEL SITIO ARQUEOLOGICO DE LA SHICRAS, DISTRITO DE AUCALLAMA, PROVINCIA DE HUARAL - LIMA</t>
  </si>
  <si>
    <t>REHABILITACIÓN Y MEJORAMIENTO DE LA CARRETERA DV. R2A - SALITRAL - BIGOTE - TUNAL - LA QUINUA - SAPALACHE - HUANCABAMBA</t>
  </si>
  <si>
    <t>MEJORAMIENTO DE LA CARRETERA DEPARTAMENTAL LA-107, PUNTO CUATRO - FERREÑAFE DISTRITO DE PUEBLO NUEVO Y FERREÑAFE, PROVINCIA DE FERREÑAFE, REGION LAMBAYEQUE</t>
  </si>
  <si>
    <t>INTEGRACION  VIAL TACNA - LA PAZ</t>
  </si>
  <si>
    <t>REHABILITACION DEL EJE VIAL N 01 PIURA - GUAYAQUIL, PERU - ECUADOR, 21 INTERVENCIONES SECTOR PERU</t>
  </si>
  <si>
    <t>REHABILITACIÓN Y MEJORAMIENTO DE LA CARRETERA ICA - LOS MOLINOS - TAMBILLOS</t>
  </si>
  <si>
    <t>REHABILITACION Y MEJORAMIENTO DE LA CARRETERA PUERTO BERMUDEZ - SAN ALEJANDRO</t>
  </si>
  <si>
    <t>REHABILITACION Y MEJORAMIENTO DE LA CARRETERA: PATAHUASI - YAURI - SICUANI</t>
  </si>
  <si>
    <t>MEJORAMIENTO DE LA CARRETERA RODRIGUEZ DE MENDOZA - EMPALME RUTA PE-5N LA CALZADA, TRAMO SELVA ALEGRE-EMPALME RUTA PE-5N LA CALZADA</t>
  </si>
  <si>
    <t>CONSTRUCCION DE LA SEGUNDA CALZADA DE LA VIA DE EVITAMIENTO DE PIURA - CARRETERA PANAMERICANA NORTE TRAMO KM 988+000 - KM 1001+924</t>
  </si>
  <si>
    <t>CONSTRUCCION DE LA AMPLIACION DE UNA SEGUNDA CALZADA DEL TRAMO DV. AEROPUERTO PUCALLPA-CEMENTERIO JARDIN DEL BUEN RECUERDO</t>
  </si>
  <si>
    <t>REHABILITACIÓN Y MEJORAMIENTO DE LA CARRETERA DV. NEGROMAYO - OCCORURO - PALLPATA - DV. YAURI</t>
  </si>
  <si>
    <t>CONSTRUCCION DEL NUEVO PUENTE INTERNACIONAL MACARA Y ACCESOS</t>
  </si>
  <si>
    <t>REHABILITACIÓN Y MEJORAMIENTO DE LA CARRETERA  JUANJUI - TOCACHE</t>
  </si>
  <si>
    <t>MEJORAMIENTO DE CALLES EN EL P.J. LA UNIÓN DISTRITO DE CHIMBOTE, PROVINCIA DE SANTA - ANCASH</t>
  </si>
  <si>
    <t>MEJORAMIENTO  DE LA TRANSITABILIDAD VEHICULAR Y PEATONAL EN LA AV. GRAU DESDE LA AV. CENTENARIO HASTA EL INGRESO A LA ZONA DE ZARZUELA PARTE BAJA, ENTRE LOS DISTRITOS DE SANTIAGO Y CUSCO, PROVINCIA DE CUSCO - CUSCO</t>
  </si>
  <si>
    <t>MEJORAMIENTO DE LA TRANSITABILIDAD VEHICULAR - PEATONAL Y ACONDICIONAMIENTO URBANO EN LA VIA PRINCIPAL PUQUIN - ARCO TICA TICA DE LA CIUDAD DEL CUSCO, PROVINCIA DE CUSCO - CUSCO</t>
  </si>
  <si>
    <t>MEJORAMIENTO Y REHABILITACION DE LA CARRETERA YURIMAGUAS - MUNICHIS (HASTA EL PUENTE YANAYACU, L=19.02 KM), DISTRITO DE YURIMAGUAS, PROVINCIA DE ALTO AMAZONAS – LORETO</t>
  </si>
  <si>
    <t>CONSTRUCCION DE PISTAS, VEREDAS Y AREAS VERDES EN EL JIRON ARICA, DISTRITO DE YUNGUYO, PROVINCIA DE YUNGUYO - PUNO</t>
  </si>
  <si>
    <t>MEJORAMIENTO DE PISTAS, VEREDAS, EVACUACION DE AGUAS PLUVIALES DE LA AVENIDA  EJERCITO DE LA CIUDAD DE YUNGUYO, PROVINCIA DE YUNGUYO - PUNO</t>
  </si>
  <si>
    <t>MEJORAMIENTO DEL SERVICIO DE TRANSITABILIDAD VEHICULAR Y PEATONAL EN LOS AA.HH SECTOR SUR OESTE, DISTRITO DE SECHURA, PROVINCIA DE SECHURA - PIURA</t>
  </si>
  <si>
    <t>MEJORAMIENTO DEL SERVICIO DE TRANSITABILIDAD VEHICULAR Y PEATONAL EN EL A.H. MICAELA BASTIDAS I Y II ETAPA DEL DISTRITO DE SECHURA, PROVINCIA DE SECHURA - PIURA</t>
  </si>
  <si>
    <t>MEJORAMIENTO DE CALLES EN AA.HH SECTOR SUR ESTE DEL DISTRITO DE SECHURA, PROVINCIA DE SECHURA - PIURA</t>
  </si>
  <si>
    <t>CONSTRUCCION DEL PUENTE TABLACHACA, DISTRITO DE SANTIAGO DE CHUCO, PROVINCIA DE SANTIAGO DE CHUCO - LA LIBERTAD</t>
  </si>
  <si>
    <t>MEJORAMIENTO DEL SERVICIO DE TRANSITABILIDAD VEHICULAR Y PEATONAL DE LA AV. CIRCUNVALACIÓN, TRAMO (AV. INDEPENDENCIA - AV. HUANCANÉ) DE LA CIUDAD DE  JULIACA, PROVINCIA DE SAN ROMAN - PUNO</t>
  </si>
  <si>
    <t>MEJORAMIENTO DE PISTAS Y VEREDAS EN LA CIUDAD DE POMABAMBA., PROVINCIA DE POMABAMBA - ANCASH</t>
  </si>
  <si>
    <t>CONSTRUCCION PISTAS Y VEREDAS EN LA URBANIZACION  LOTIZACION LA ESPERANZA  DEL DISTRITO DE PISCO, PROVINCIA DE PISCO - ICA</t>
  </si>
  <si>
    <t>CONSTRUCCION DE PISTAS Y VEREDAS CON EVACUACION PLUVIAL EN EL CENTRO POBLADO LA ISLILLA,DISTRITO DE PAITA, PROVINCIA DE PAITA - PIURA</t>
  </si>
  <si>
    <t>MEJORAMIENTO DEL CAMINO VECINAL BUENOS AIRES - SANTA CATALINA (ACCESO PTE. MOTILONES) - FLOR DEL MAYO, MARGEN IZQUIERDA RIO MAYO, DISTRITO DE MOYOBAMBA, PROVINCIA DE MOYOBAMBA - SAN MARTIN</t>
  </si>
  <si>
    <t>CONSTRUCCION DE INFRAESTRUCTURA VIAL  EN AV. LA ESPERANZA, TRAMO QUE UNE EX FUNDO BARBADILLO CON VALLE DEL AMAUTA, DISTRITO DE ATE - LIMA - LIMA</t>
  </si>
  <si>
    <t>MEJORAMIENTO DEL SERVICIO DE FISCALIZACION PARA EL ORDENAMIENTO DEL TRANSPORTE URBANO EN LOS PRINCIPALES EJES CORREDORES COMPLEMENTARIOS, CORREDORES DE INTEGRACION EN LIMA METROPOLITANA, PROVINCIA DE LIMA - LIMA</t>
  </si>
  <si>
    <t>AMPLIACION Y MEJORAMIENTO  DE LA INFRAESTRUCTURA VIAL  EN LA AVENIDA PEDRO HUILLCA TECSE TRAMO VIA PANAMERICANA A CALLE 47 DEL PROMUVI VII DE LA PAMPA INALAMBRICA, DISTRITO, PROVINCIA DE ILO - MOQUEGUA</t>
  </si>
  <si>
    <t>MEJORAMIENTO DE LA INFRAESTRUCTURA VIAL DE LA AV. CIRCUNVALACION ALTA DE LA CIUDAD DE HUARI, DISTRITO DE HUARI, PROVINCIA DE HUARI - ANCASH</t>
  </si>
  <si>
    <t>MEJORAMIENTO DE PISTAS Y VEREDAS DEL SECTOR SUR ESTE DE HUARAL DISTRITO DE HUARAL, PROVINCIA DE HUARAL - LIMA</t>
  </si>
  <si>
    <t>CONSTRUCCION Y MEJORAMIENTO DE PISTAS Y VEREDAS DEL SECTOR PERIURBANO SUR OESTE DE LA CIUDAD DE HUARAL, PROVINCIA DE HUARAL - LIMA</t>
  </si>
  <si>
    <t>MEJORAMIENTO DEL SERVICIO DE TRANSITABILIDAD VEHICULAR Y PEATONAL, DEL SECTOR VILLAQUERIA Y SAN CRISTÓBAL ANTIGUO DEL DISTRITO DE HUANCAVELICA, PROVINCIA DE HUANCAVELICA - HUANCAVELICA</t>
  </si>
  <si>
    <t>MEJORAMIENTO DE LA AV. MIRAFLORES (CRUCE AV. ARBORIZACIÓN Y AV. CIRCUNVALACION J. F. KENNEDY) Y AV. CIRCUNVALACION J. F. KENNEDY (CRUCE AV. MIRAFLORES Y JR. COMANDANTE SUÁREZ), DISTRITO DE CALLERÍA-YARINACOCHA, PROVINCIA DE CORONEL PORTILLO - UCAYALI</t>
  </si>
  <si>
    <t>MP DE CHUPACA</t>
  </si>
  <si>
    <t>MEJORAMIENTO DE LA CARRETERA CHUPACA -HUAYAO - HUACHAC - MANZANARES, DISTRITOS DE CHUPACA Y HUACHAC, PROVINCIA DE CHUPACA - JUNIN</t>
  </si>
  <si>
    <t>MEJORAMIENTO Y REHABILITACION DE LA CARRETERA DE ACCESO:  PUENTE COLLPA - SAN JUAN DE JARPA - YANACANCHA, PROVINCIA DE CHUPACA - JUNIN</t>
  </si>
  <si>
    <t>CONSTRUCCION DE PISTAS Y VEREDAS DE ACCESO A LA CIUDAD DE CHACHAPOYAS POR EL JR. TRES ESQUINAS, JR. SOCIEGO Y CUADRAS ALEDAÑAS DISTRITO DE CHACHAPOYAS, PROVINCIA DE CHACHAPOYAS - AMAZONAS</t>
  </si>
  <si>
    <t>CONSTRUCCION DE PISTAS Y VEREDAS EN EL JR. SANTA ANA CUADRAS 2 A LA 10 Y JIRONES TRANSVERSALES DE LA CIUDAD DE CHACHAPOYAS, PROVINCIA DE CHACHAPOYAS - AMAZONAS</t>
  </si>
  <si>
    <t>MEJORAMIENTO DE LAS PISTAS Y VEREDAS DE LA AV MARISCAL BENAVIDES EN EL TRAMO OVALO GRAU HASTA EL CANAL MARIA ANGOLA, EN EL DISTRITO DE SAN VICENTE, PROVINCIA DE CANETE - LIMA</t>
  </si>
  <si>
    <t>MP DE CAMANA</t>
  </si>
  <si>
    <t>CONSTRUCCION DEL TERMINAL TERRESTRE EN LA CIUDAD DE CAMANA, PROVINCIA DE CAMANA - AREQUIPA</t>
  </si>
  <si>
    <t>MEJORAMIENTO INTEGRAL Y SUSTENTABLE DE LOS SERVICIOS DE TRANSPORTE PUBLICO EN LA CIUDAD DE AREQUIPA, PROVINCIA DE AREQUIPA - AREQUIPA</t>
  </si>
  <si>
    <t>CONSTRUCCION DEL INTERCAMBIO VIAL EN EL CRUCE DE LAS AVENIDAS DOLORES Y AVELINO CACERES  EN EL, DISTRITO DE JOSE LUIS BUSTAMANTE Y RIVERO - AREQUIPA - AREQUIPA</t>
  </si>
  <si>
    <t>MEJORAMIENTO DEL SERVICIO DE TRANSITABILIDAD VEHICULAR Y PEATONAL EN LA ZONA 4 SECTOR A,  MARGEN DERECHO DE LA ASOCIACION URBANIZADORA CIUDAD DE DIOS, DISTRITO DE YURA - AREQUIPA - AREQUIPA</t>
  </si>
  <si>
    <t>MEJORAMIENTO A NIVEL DE TRATAMIENTO SUPERFICIAL BICAPA DE LA CARRETERA CRUCE  SAUCEPAMPA - CRUCE LA CONGA ,, DISTRITO DE YAUYUCAN - SANTA CRUZ - CAJAMARCA</t>
  </si>
  <si>
    <t>CREACION CARRETERA RIO SAN MARTIN - MANDORCCASA CUENCAS DE SAN MIGUEL Y VILCABAMBA, DISTRITO DE VILCABAMBA - LA CONVENCION - CUSCO</t>
  </si>
  <si>
    <t>MEJORAMIENTO DE CALLES Y PASAJES EN LA  URB. EX ZONA COMERCIAL E INDUSTRIAL, DISTRITO DE VENTANILLA - CALLAO - CALLAO</t>
  </si>
  <si>
    <t>MEJORAMIENTO DE LA TRANSITABILIDAD VEHICULAR Y PEATONAL EN EL CENTRO POBLADO DE LLAGUEN, CASERIO DE PARRAPOS Y SINSICAP, DISTRITO DE SINSICAP - OTUZCO - LA LIBERTAD</t>
  </si>
  <si>
    <t>MD DE SAN PEDRO DE PILLAO</t>
  </si>
  <si>
    <t>MEJORAMIENTO DE LA CARRETERA  LUCMAPAMPA - SAN PEDRO DE PILLAO, DISTRITO DE SAN PEDRO DE PILLAO - DANIEL ALCIDES CARRION - PASCO</t>
  </si>
  <si>
    <t>CREACION DE LA TROCHA CARROZABLE CHANA-VISTA ALEGRE-HUAYTAHUAYTA, DISTRITO DE SAN PEDRO DE CHANA - HUARI - ANCASH</t>
  </si>
  <si>
    <t>MEJORAMIENTO URBANO VIAL DE LA CALLE LOS LIBERTADORES ENTRE LA CALLE CHOQUEHUANCA Y LA AVENIDA FELIPE PARDO Y ALIAGA EN EL SUB-SECTOR 3-2, DISTRITO DE SAN ISIDRO - LIMA - LIMA</t>
  </si>
  <si>
    <t>MEJORAMIENTO INTEGRAL DEL CASCO URBANO DEL DISTRITO DE  RICARDO PALMA Y AAHH JUAN VELASCO ALVARADO , DISTRITO DE RICARDO PALMA - HUAROCHIRI - LIMA</t>
  </si>
  <si>
    <t>MEJORAMIENTO DE LAS VIAS INTERNAS DEL CERCADO, DISTRITO DE PUENTE PIEDRA - LIMA - LIMA</t>
  </si>
  <si>
    <t>MEJORAMIENTO DE TRANSITABILIDAD VEHICULAR Y PEATONAL DE LA URB. PROGRESISTA, DISTRITO DE PAUCARPATA - AREQUIPA - AREQUIPA</t>
  </si>
  <si>
    <t>CONSTRUCCION DE LA CARRETERA CALLEJON DE CASCAJAL, LA ESTANCIA,VILUÑA, SEQUION, LAGUNA LARGA, EL PUENTE, PASABAR, CARRETERA PANAMERICANA,, DISTRITO DE OLMOS - LAMBAYEQUE - LAMBAYEQUE</t>
  </si>
  <si>
    <t>MEJORAMIENTO ,AMPLIACIÓN DE LA CARRETERA CURIBAMBA, VILLANO, MARANCOCHA, CHIMAY Y PACAYBAMBA DE LOS DISTRITOS DE MARISCAL CASTILLA Y MONOBAMBA, DISTRITO DE MARISCAL CASTILLA - CONCEPCION - JUNIN</t>
  </si>
  <si>
    <t>REHABILITACION Y MEJORAMIENTO DE LA ANTIGUA PANAMERICANA SUR, TRAMO MAMACONA KM 30 - DV PLAYA ARICA KM 40, DISTRITO DE LURIN - LIMA - LIMA</t>
  </si>
  <si>
    <t>MEJORAMIENTO DE VÍAS URBANAS EN LOS BARRIOS DE PERIAVENTE BAJA, LLOCHEGUA, SANTA TERESA Y SAN CRISTOBAL, DISTRITO DE LLOCHEGUA - HUANTA - AYACUCHO</t>
  </si>
  <si>
    <t>MEJORAMIENTO DE LA CALLE JUAN VASQUEZ CUADRA 05 HASTA EL PUERTO SANTA GEMA EN LA LOCALIDAD DE LAGUNAS, DISTRITO DE LAGUNAS - ALTO AMAZONAS - LORETO</t>
  </si>
  <si>
    <t>MD DE JIRCAN</t>
  </si>
  <si>
    <t>CONSTRUCCION TROCHA CARROZABLE TRAMO CONTADERA - PIRUSH, DISTRITO DE JIRCAN - HUAMALIES - HUANUCO</t>
  </si>
  <si>
    <t>MEJORAMIENTO DE LA CARRETERA SINCHA - HUANCA EN LA PROVINCIA DE  CAYLLOMA, AREQUIPA</t>
  </si>
  <si>
    <t>CONSTRUCCION DE LA CARRETERA CIRCUNVALACION - INKILHUATO - ALTO CHARAHUATO - ALTO KUVIRIARI - ALTO KAPASHIARI, ZONAL IVOCHOTE, DISTRITO DE ECHARATE - LA CONVENCION - CUSCO</t>
  </si>
  <si>
    <t>MD DE CURIBAYA</t>
  </si>
  <si>
    <t>MEJORAMIENTO DE LA INFRAESTRUCTURA VIAL EN LA TROCHA CARROZABLE CHINTARI - BANDERANI - SECTOR CURIBAYA, DISTRITO DE CURIBAYA - CANDARAVE - TACNA</t>
  </si>
  <si>
    <t>MEJORAMIENTO DE LAS VIAS LOCALES  EN EL ASENTAMIENTO HUMANO ASOCIACION DE VIVIENDA Y TALLER DE INTERES SOCIAL ANDRES AVELINO CACERES, DISTRITO DE CERRO COLORADO - AREQUIPA - AREQUIPA</t>
  </si>
  <si>
    <t>MD DE CAYMA</t>
  </si>
  <si>
    <t>MEJORAMIENTO DE LA TRANSITABILIDAD PEATONAL Y VEHICULAR DEL AA. HH. CASIMIRO CUADROS SECTOR II Y LAS MALVINAS, DISTRITO DE CAYMA - AREQUIPA - AREQUIPA</t>
  </si>
  <si>
    <t>MD DE CARMEN DE LA LEGUA REYNOSO</t>
  </si>
  <si>
    <t>MEJORAMIENTO DE LA INFRAESTRUCTURA VIAL EN 10 CALLES DE LOS SECTORES DE REYNOSO, CARMEN DE LA LEGUA, NUEVO REYNOSO Y MIRONES BAJOS - CARMEN DE LA LEGUA REYNOSO CALLAO, DISTRITO DE CARMEN DE LA LEGUA REYNOSO - CALLAO - CALLAO</t>
  </si>
  <si>
    <t>REHABILITACION Y MEJORAMIENTO DE LA INFRAESTRUCTURA VIAL DESVIO YOCARA EMP. PU121 - CABANA DE LA LOCALIDAD DE CABANA, DISTRITO DE CABANA - SAN ROMAN - PUNO</t>
  </si>
  <si>
    <t>CONSTRUCCION DE PISTAS Y VEREDAS EN LAS CALLES INTERNAS DE LA ZONA T DEL AA.HH. HUAYCAN, DISTRITO DE ATE - LIMA - LIMA</t>
  </si>
  <si>
    <t>CREACION Y MEJORAMIENTO  DE LA CARRETERA PUCACOCHA- RAYOS-  JATUNHUASI- LA FLORIDA- AJOSPAMPA DEL DISTRITO DE   SAN MARTIN DE  PANGOA, DISTRITO DE ANDAMARCA - CONCEPCION - JUNIN</t>
  </si>
  <si>
    <t>MEJORAMIENTO DE LA INFRAESTRUCTURA VIAL DE LA CALLE INTIORKO Y LOS PASAJES M. PINZON Y POLONIA, DISTRITO DE ALTO DE LA ALIANZA - TACNA - TACNA</t>
  </si>
  <si>
    <t>MEJORAMIENTO DE LA CARRETERA ZARUMILLA - EL BENDITO (RUTA 23-101)</t>
  </si>
  <si>
    <t>MEJORAMIENTO Y CREACION DE LA CARRETERA DEPARTAMENTAL SM 110; TRAMO: METAL - MARCOS, DISTRITO DE SHUNTE, PROVINCIA DE TOCACHE, REGION SAN MARTIN</t>
  </si>
  <si>
    <t>MEJORAMIENTO DE LA CARRETERA  EMP.PE-R3S (SANTA ROSA) - NUÑOA - MACUSANI-EMP R. PE-34B</t>
  </si>
  <si>
    <t>MEJORAMIENTO DE LA CARRETERA PU 654, AYABACAS- PUSI PROVINCIAS DE SAN ROMAN Y HUANCANE - PUNO</t>
  </si>
  <si>
    <t>MEJORAMIENTO DE LA INFRAESTRUCTURA VIAL DEL CIRCUITO TURÍSTICO LAGO SAGRADO DE LOS INCAS - DISTRITOS CAPACHICA, CHUCUITO, PLATERÍA, ACORA, ILAVE</t>
  </si>
  <si>
    <t>MEJORAMIENTO DE LA CARRETERA DV.CARACARA - LAMPA - CABANILLA  - CABANILLAS</t>
  </si>
  <si>
    <t>MEJORAMIENTO DE LA AVENIDA BRASIL DE LA CIUDAD DE SECHURA, DISTRITO DE SECHURA, PROVINCIA DE SECHURA - PIURA</t>
  </si>
  <si>
    <t>MEJORAMIENTO Y REHABILITACIÓN DE LA RED VIAL DEPARTAMENTAL DE LA RUTA MO-103 TRAMO EMP. 36B(HUMAJALSO) -TIXANI-PALLATEA-PTE. CORALAQUE-CHOJATA PROVINCIA MARISCAL NIETO Y GENERAL SÁNCHEZ CERRO, REGIÓN MOQUEGUA</t>
  </si>
  <si>
    <t>CONSTRUCCION EMBARCADERO FLUVIAL SANTA GEMA DE LAGUNAS, DISTRITO DE LAGUNAS - ALTO AMAZONAS - LORETO</t>
  </si>
  <si>
    <t>MEJORAMIENTO DE LA CARRETERA PARAISO - LA TABLADA - LA VILLA - EL AHORCADO , PROVINCIA DE HUAURA - LIMA</t>
  </si>
  <si>
    <t>CONSTRUCCION DE LA CARRETERA TAYABAMBA - ONGÓN.TRAMO: CUMPÁN - UCTUBAMBA - ONGÓN, PROVINCIA DE PATAZ - LA LIBERTAD</t>
  </si>
  <si>
    <t>MEJORAMIENTO DE LA CARRETERA SIMBAL - LA CUESTA - PARANDAY - SAN IGNACIO -SINSICAP - COLLAMBAY - SIMBAL</t>
  </si>
  <si>
    <t>MEJORAMIENTO DE LA CARRETERA CHUPURO - VISTA ALEGRE - CHICCHE - CHONGOS ALTO - HUASICANCHA , PROVINCIA DE HUANCAYO - DEPARTAMENTO DE JUNIN.</t>
  </si>
  <si>
    <t>CONSTRUCCION DE TROCHA CARROZABLE ULCUMAYO-SAN RAMON, TRAMO III HUANCHUYRU NUEVA ITALIA-DISTRITO DE ULCUMAYO Y SAN RAMON</t>
  </si>
  <si>
    <t>REHABILITACIÓN Y MEJORAMIENTO DE LA CARRETERA PAMPAS - DV. COLCABAMBA - CHURCAMPA - MAYOCC</t>
  </si>
  <si>
    <t>MEJORAMIENTO DE LA CARRETERA HUANCARANI - PAUCARTAMBO PROVINCIA DE PAUCARTAMBO, DEPARTAMENTO DEL CUSCO</t>
  </si>
  <si>
    <t>MEJORAMIENTO DE LA CARRETERA HUAROCONDO - PACHAR, DISTRITOS DE HUAROCONDO Y OLLANTAYTAMBO, PROVINCIAS DE ANTA Y URUBAMBA, REGION CUSCO</t>
  </si>
  <si>
    <t>MEJORAMIENTO CARRETERA CA-103: EM. PE-06B (SANTA CRUZ DE SUCCHUBAMBA) - ROMERO CIRCA - LA LAGUNA - TONGOD - CATILLUC - EMP. PE - 06 C (EL EMPALME) - CAJAMARCA</t>
  </si>
  <si>
    <t>MEJORAMIENTO DE LA CARRETERA VARIANTE DE UCHUMAYO, ENTRE EL PUENTE  SAN ISIDRO Y LA VIA DE EVITAMIENTO, DISTRITOS SACHACA, YANAHUARA Y CERRO COLORADO, PROVINCIA DE AREQUIPA-REGION AREQUIPA</t>
  </si>
  <si>
    <t>CONSTRUCCION DE PISTAS EN EL A.H. SAN PEDRO, PROVINCIA DE SANTA - ANCASH</t>
  </si>
  <si>
    <t>MEJ. DE VIAS DEP. AM-100, EMP. AM-101(BAGUA) - LA PECA; AM-102, EMP. AM-101(DV. BAGUA GRANDE) - JOSE OLAYA - EMP. PE-5N (PTO. NARANJITOS); RUTA: AM-105, EMP. PE-5N (DV. S. M. DE PORRAS) - EMP. AM-103(LONYA GRANDE), PROV. BAGUA Y UTCUBAMBA - AMAZONAS</t>
  </si>
  <si>
    <t>AMPLIACION Y MEJORAMIENTO DE LOS  SERVICIOS DE AGUA POTABLE Y ALCANTARILLADO SECTOR OESTE DEL DISTRITO DE SULLANA, PROVINCIA DE SULLANA - PIURA</t>
  </si>
  <si>
    <t>DRENAJE PLUVIAL DE LA CIUDAD DE JULIACA</t>
  </si>
  <si>
    <t>MP DE PALPA</t>
  </si>
  <si>
    <t>MEJORAMIENTO Y AMPLIACION DEL SISTEMA DE AGUA POTABLE DE VIZCAS-CARLOS TIJERO, DISTRITO DE PALPA , PROVINCIA DE PALPA - ICA</t>
  </si>
  <si>
    <t>AMPLIACION Y MEJORAMIENTO DEL SISTEMA INTEGRAL DE AGUA POTABLE, ALCANTARILLADO Y DISPOSICION FINAL DE LA ZONA URBANA DEL DISTRITO DE RUPA RUPA</t>
  </si>
  <si>
    <t>MEJORAMIENTO INTEGRAL Y AMPLIACION DE LOS SERVICIOS DE AGUA Y DESAGUE DE LOS AA.HH. EL ANGEL, CONTIGO PERU, LA HUACA, SANTA ELENA Y NUEVO HUARAL DE LA CIUDAD DE HUARAL, PROVINCIA DE HUARAL - LIMA</t>
  </si>
  <si>
    <t>CONSTRUCCION  DEL SISTEMA  AGUA POTABLE Y ALCANTARILLADO DEL CENTRO POBLADO LA ESPERANZA Y ANEXOS – AMARILIS HUANUCO, PROVINCIA DE HUANUCO - HUANUCO</t>
  </si>
  <si>
    <t>MEJORAMIENTO DE LOS SISTEMAS DE AGUA POTABLE EN LA CIUDAD DE CAMANA, CAMANA - AREQUIPA</t>
  </si>
  <si>
    <t>MEJORAMIENTO Y AMPLIACION DE LA GESTION INTEGRAL DE LOS RESIDUOS SOLIDOS MUNICIPALES EN VILLA SAN JUAN, DISTRITO DE SAN JUAN BAUTISTA - MAYNAS - LORETO</t>
  </si>
  <si>
    <t>INSTALACION DEL SERVICIO DEL SISTEMA DE AGUA POTABLE Y ALCANTARILLADO DEL CIRCUITO DEL RESERVORIO N-38, DEL CONO NORTE, DISTRITO DE YURA - AREQUIPA - AREQUIPA</t>
  </si>
  <si>
    <t>INSTALACION Y MEJORAMIENTO DE LOS SERVICIOS DE AGUA POTABLE Y DESAGÜE EN LOS CENTROS POBLADOS DE VITOR, DISTRITO DE VITOR - AREQUIPA - AREQUIPA</t>
  </si>
  <si>
    <t>AMPLIACION , MEJORAMIENTO DEL SISTEMA DE AGUA POTABLE Y DESAGÜE DEL VALLE, LOCALIDAD DE SANTA MARIA DEL VALLE, DISTRITO DE SANTA MARIA DEL VALLE - HUANUCO - HUANUCO</t>
  </si>
  <si>
    <t>AMPLIACION Y MEJORAMIENTO INTEGRAL DE LOS SISTEMAS DE AGUA POTABLE Y  ALCANTARILLADO ., DISTRITO DE SAN JOSE - LAMBAYEQUE - LAMBAYEQUE</t>
  </si>
  <si>
    <t>MEJORAMIENTO Y AMPLIACION DEL SERVICIO DE AGUA POTABLE Y ALCANTARILLADO EN LAS APVS DE LA JAAS SUCSO AUCAYLLE, MARGEN DERECHA ., DISTRITO DE SAN JERONIMO - CUSCO - CUSCO</t>
  </si>
  <si>
    <t>AMPLIACION, MEJORAMIENTO SISTEMA DE AGUA POTABLE Y ALCANTARILLADO SAN ANDRES DE CUTERVO, DISTRITO DE SAN ANDRES DE CUTERVO - CUTERVO - CAJAMARCA</t>
  </si>
  <si>
    <t>MEJORAMIENTO Y AMPLIACIÓN DE LOS SISTEMAS DE AGUA POTABLE Y ALCANTARILLADO DE LA LOCALIDAD DE RIO NEGRO, DISTRITO DE RIO NEGRO - SATIPO - JUNIN</t>
  </si>
  <si>
    <t>MD DE QUEROCOTO</t>
  </si>
  <si>
    <t>MEJORAMIENTO Y CONSTRUCCION DE REDES DE AGUA POTABLE Y DESAGUE EN LA LOCALIDAD  DE QUEROCOTO, DISTRITO DE QUEROCOTO - CHOTA - CAJAMARCA</t>
  </si>
  <si>
    <t>MEJORAMIENTO DEL SISTEMA DE AGUA POTABLE Y ALCANTARILLADO DE LA ZONA NORTE DEL, DISTRITO DE PUEBLO NUEVO - ICA - ICA</t>
  </si>
  <si>
    <t>MD DE PUCARA</t>
  </si>
  <si>
    <t>MEJORAMIENTO Y AMPLIACION DEL SISTEMA DE AGUA POTABLE Y ALCANTARILLADO PUCARA, DISTRITO DE PUCARA - JAEN - CAJAMARCA</t>
  </si>
  <si>
    <t>AMPLIACION Y MEJORAMIENTO INTEGRAL DE LOS SISTEMAS DE AGUA POTABLE Y ALCANTARILLADO DE LA LOCALIDAD DE POMALCA, DISTRITO DE POMALCA - CHICLAYO - LAMBAYEQUE</t>
  </si>
  <si>
    <t>INSTALACION DEL SISTEMA DE AGUA POTABLE Y ALCANTARILLADO  DE LAS  LOCALIDADES  DE  PATIVILCA, SANTA CLARA, SIME Y LOS AGUILARES Y SISTEMA DE AGUA POTABLE  DE SAN LUIS, JABONERO Y OTROS EN  PÍTIPO, DISTRITO DE PITIPO - FERRENAFE - LAMBAYEQUE</t>
  </si>
  <si>
    <t>MEJORAMIENTO Y AMPLIACION DE LOS SISTEMAS DE AGUA POTABLE Y ALCANTARILLADO EN POSOPE ALTO, DISTRITO DE PATAPO - CHICLAYO - LAMBAYEQUE</t>
  </si>
  <si>
    <t>MEJORAMIENTO Y AMPLIACION DE LOS SISTEMAS DE AGUA POTBALE Y ALCANTARILLADO DE LA LOCALIDAD DE PACORA - LAMBAYEQUE</t>
  </si>
  <si>
    <t>MEJORAMIENTO DEL PLAN MAESTRO DE SANEAMIENTO AGUA POTABLE, DESAGUE Y TRATAMIENTO DE AGUAS RESIDUALES DEL DISTRITO DE MONSEFU - CHICLAYO - LAMBAYEQUE</t>
  </si>
  <si>
    <t>AMPLIACION Y MEJORAMIENTO DEL SISTEMA DE AGUA POTABLE Y TRATAMIENTO DE EXCRETAS EN 04 LOCALIDADES DE LURICOCHA, DISTRITO DE LURICOCHA - HUANTA - AYACUCHO</t>
  </si>
  <si>
    <t>MD DE ICHUÑA</t>
  </si>
  <si>
    <t>MEJORAMIENTO Y AMPLIACION DE LOS SISTEMAS DE AGUA POTABLE, ALCANTARILLADO Y TRATAMIENTO DE AGUAS RESIDUALES, DE LA LOCALIDAD DE ICHUÑA, DISTRITO DE ICHUNA - GENERAL SANCHEZ CERRO - MOQUEGUA</t>
  </si>
  <si>
    <t>MEJORAMIENTO DEL SERVICIO DE AGUA POTABLE Y ALCANTARILLADO DE LA LOCALIDAD DE GUADALUPE-PROVINCIA DE PACASMAYO-LA LIBERTAD</t>
  </si>
  <si>
    <t>AMPLIACION, MEJORAMIENTO DEL SISTEMA DE AGUA POTABLE Y ALCANTARILLADO DE LAS COMUNIDADES DE ACOMAYO Y PACHACHUPAN, DISTRITO DE CHINCHAO - HUANUCO - HUANUCO</t>
  </si>
  <si>
    <t>MEJORAMIENTO Y AMPLIACIÓN DE LOS SERVICIOS DE AGUA POTABLE Y TRATAMIENTO DE EXCRETAS EN EL CASERIO CHAPAIRA, DISTRITO DE CASTILLA - PIURA - PIURA</t>
  </si>
  <si>
    <t>MEJORAMIENTO DEL SERVICIO DE AGUA POTABLE Y ALCANTARILLADO EN LA URBANIZACION MIRAFLORES, DISTRITO DE CASTILLA - PIURA - PIURA</t>
  </si>
  <si>
    <t>MEJORAMIENTO Y AMPLIACIÓN DEL SISTEMA DE AGUA POTABLE E INSTALACIÓN DEL SISTEMA DE ALCANTARILLADO EN LAS LOCALIDADES DE BOCA DEL RÍO, VILA VILA Y LLOSTAY</t>
  </si>
  <si>
    <t>MEJORAMIENTO DEL SERVICIO DE AGUA POTABLE E INSTALACIÓN DEL SERVICIO DE SANEAMIENTO DE LAS ASOCIACIONES DE VIVIENDA DE LA MARGEN DERECHA PARTE ALTA CONO NORTE DE LA CIUDAD DE AREQUIPA, DISTRITO CERRO COLORADO, PROVINCIA Y REGIÓN DE AREQUIPA</t>
  </si>
  <si>
    <t>MEJORAMIENTO DE LA CAPACIDAD RESOLUTIVA DEL ESTABLECIMIENTO DE SALUD DEL ÁMBITO DE INFLUENCIA DE LA PROVINCIA DE ATALAYA, REGIÓN UCAYALI</t>
  </si>
  <si>
    <t>FORTALECIMIENTO DE LA CAPACIDAD RESOLUTIVA PARA ATENCIÓN INTEGRAL DE SALUD DEL HOSPITAL CÉSAR VALLEJO MENDOZA COMO ESTABLECIMIENTO DE SALUD DE CATEGORÍA II-1, SANTIAGO DE CHUCO, LA LIBERTAD</t>
  </si>
  <si>
    <t>IMPLEMENTACION DEL INSTITUTO REGIONAL DE ENFERMEDADES NEOPLASICAS DE LA MACRO REGION DEL CENTRO DEL PERU</t>
  </si>
  <si>
    <t>MEJORAMIENTO  DE LA CAPACIDAD RESOLUTIVA DE LOS SERVICIOS DE SALUD DEL HOSPITAL ANTONIO LORENA NIVEL III-1-CUSCO.</t>
  </si>
  <si>
    <t>MEJORAMIENTO Y CONVERSION DE LA CAPACIDAD RESOLUTIVA DE LOS SERVICIOS DE SALUD DEL CENTRO DE SALUD PEDRO RUIZ GALLO EN HOSPITAL REFERENCIAL, RED DE SALUD CHACHAPOYAS - AMAZONAS</t>
  </si>
  <si>
    <t>MEJORAMIENTO Y AMPLIACION DE LOS SERVICIOS DE SALUD DEL CENTRO DE SALUD DE TIMPIA, EN LA ZONA SUR DEL BAJO URUBAMBA, DISTRITO DE ECHARATE - LA CONVENCION - CUSCO</t>
  </si>
  <si>
    <t>MD DE CCAPI</t>
  </si>
  <si>
    <t>MEJORAMIENTO DE LA PROVISION DE SERVICIOS DE SALUD DEL ESTABLECIMIENTO DE SALUD DE CCAPI, A CENTRO DE SALUD DE NIVEL I-4, MICRORED YAURISQUE -  RED CUSCO SUR, DISTRITO DE CCAPI - PARURO - CUSCO</t>
  </si>
  <si>
    <t>MEJORAMIENDO Y AMPLIACION DE LA CAPACIDAD DE RESPUESTA EN EL TRATAMIENTO AMBULATORIO DEL CANCER DEL INSTITUTO NACIONAL DE ENFERMEDADES NEOPLASICAS, LIMA - PERU</t>
  </si>
  <si>
    <t>MEJORAMIENTO DE LOS SERVICIOS DE SALUD EN EL HOSPITAL RIOJA, PROVINCIA DE RIOJA-REGION SAN MARTIN</t>
  </si>
  <si>
    <t>CONSTRUCCION DEL HOSPITAL MATERNO INFANTIL  DEL CONO SUR JULIACA</t>
  </si>
  <si>
    <t>MEJORAMIENTO Y AMPLIACION DE LA CAPACIDAD RESOLUTIVA DE LOS SERVICIOS DE SALUD DEL HOSPITAL REGIONAL DANIEL A CARRION - DISTRITO DE YANACANCHA - PROVINCIA DE PASCO - REGION PASCO</t>
  </si>
  <si>
    <t>MEJORAMIENTO DE LA CAPACIDAD RESOLUTIVA DEL HOSPITAL EL CARMEN HUANCAYO, REGION JUNIN</t>
  </si>
  <si>
    <t>MEJORAMIENTO DE LA CAPACIDAD RESOLUTIVA DE LOS SERVICIOS DE SALUD DEL HOSPITAL REGIONAL HERMILIO VALDIZAN DE HUANUCO-NIVEL III-1</t>
  </si>
  <si>
    <t>AMPLIACION DE LA OFERTA DE  LOS  SERVICIOS DE SALUD DEL PRIMER NIVEL DE ATENCION CON UNIDADES MOVILES Y EQUIPOS ITINERANTES EN LA REGION CUSCO.</t>
  </si>
  <si>
    <t>CONSTRUCCION Y EQUIPAMIENTO DEL HOSPITAL SANTA MARIA NIVEL II-1, PROVINCIA DE CUTERVO, DEPARTAMENTO DE CAJAMARCA.</t>
  </si>
  <si>
    <t>MEJORAMIENTO DEL ACCESO A SERVICIOS DE SALUD DE SEGUNDO NIVEL DE ATENCIÓN EN EL AMBITO DE INFLUENCIA DEL HOSPITAL MARIA AUXILIADORA, PROVINCIA RODRÍGUEZ DE MENDOZA - REGIÓN AMAZONAS</t>
  </si>
  <si>
    <t>MEJORAMIENTO DE LA EFECTIVIDAD DEL CONTROL TRIBUTARIO Y ADUANERO DEL UNIVERSO DE ADMINISTRADOS A NIVEL NACIONAL</t>
  </si>
  <si>
    <t>MEJORAMIENTO DE LA CAPACIDAD OPERATIVA DE LA PLATAFORMA INFORMÁTICA DEL MINEDU A NIVEL NACIONAL</t>
  </si>
  <si>
    <t>FORTALECIMIENTO DEL DESARROLLO LOCAL EN AREAS DE LA SIERRA Y LA SELVA ALTA DEL PERU</t>
  </si>
  <si>
    <t>MEJORAMIENTO DEL SERVICIO MUNICIPAL EN LA CIUDAD DE SAN IGNACIO, DISTRITO DE SAN IGNACIO, PROVINCIA DE SAN IGNACIO - CAJAMARCA</t>
  </si>
  <si>
    <t>AMPLIACION PARA EL FUNCIONAMIENTO DE LAS AREAS ADMINISTRATIVAS DE LA MUNICIPALIDAD PROVINCIAL DE CHICLAYO - DISTRITO DE CHICLAYO, PROVINCIA DE CHICLAYO - LAMBAYEQUE</t>
  </si>
  <si>
    <t>MEJORAMIENTO DE LOS SERVICIOS MUNICIPALES DE LA MUNICIPALIDAD DE CANCHIS, PROVINCIA DE CANCHIS - CUSCO</t>
  </si>
  <si>
    <t>MEJORAMIENTO DE LA GESTIÓN EDUCATIVA DESCENTRALIZADA DE IIEE EN ÁMBITO RURAL DE 24 REGIONES DEL PERU</t>
  </si>
  <si>
    <t>MEJORAMIENTO DE LA GESTIÓN DE LA INVERSIÓN PÚBLICA TERRITORIAL</t>
  </si>
  <si>
    <t>AMPLIACION, MEJORAMIENTO DE LA CAPACIDAD DEL SERVICIO OPERATIVO PARA LA EJECUCIÓN DE OBRAS MENORES, MANTENIMIENTO DE INFRAESTRUCTURA PÚBLICA Y ATENCIÓN A EMERGENCIAS  EN LA MUNIC. DISTR. DE SAN JERÓNIMO, DISTRITO DE SAN JERONIMO - CUSCO - CUSCO</t>
  </si>
  <si>
    <t>MEJORAMIENTO Y AMPLIACION DEL SERVICIO DE  EQUIPO MECANICO DE LA MUNICIPALIDAD DISTRITAL DE  ILABAYA, DISTRITO DE ILABAYA - JORGE BASADRE - TACNA</t>
  </si>
  <si>
    <t>IMPLEMENTACIÓN DEL NUEVO CENTRO DE SERVICIO AL CONTRIBUYENTE Y CENTRO DE CONTROL Y FISCALIZACIÓN EN LA ZONA CENTRO 1 DE LIMA METROPOLITANA</t>
  </si>
  <si>
    <t>MEJORAMIENTO Y AMPLIACION DEL SERVICIO DE EQUIPO MECANICO DEL PROYECT0 ESPECIAL MADRE DE DIOS EN LA PROVINCIA DE TAHUAMANU, REGION MADRE DE DIOS</t>
  </si>
  <si>
    <t>MEJORAMIENTO DE LA CAPACIDAD OPERATIVA DEL GOBIERNO REGIONAL DE LIMA CON MAQUINARIA PESADA PARA LA ATENCION DE EMERGENCIAS E INTERVENCIONES VIALES EN LA REGION LIMA</t>
  </si>
  <si>
    <t>FORTALECIMIENTO DEL SERVICIO DE EQUIPO MECANICO DEL GOBIERNO REGIONAL DE LAMBAYEQUE</t>
  </si>
  <si>
    <t>AMPLIACION Y MEJORAMIENTO DEL SERVICIO DE SEGURIDAD CIUDADANA  EN EL DISTRITO DE PAITA, PROVINCIA DE PAITA - PIURA</t>
  </si>
  <si>
    <t>MEJORAMIENTO Y AMPLIACION DEL SERVICIO DE CONTROL DE CARRETERAS A NIVEL NACIONAL</t>
  </si>
  <si>
    <t>INSTALACIÓN DEL SERVICIO POLICIAL AÉREO PARA LA SEGURIDAD CIUDADANA EN LIMA METROPOLITANA Y CALLAO</t>
  </si>
  <si>
    <t>MEJORAMIENTO DE LAS CAPACIDADES PARA LAS INTERVENCIONES POLICIALES DE INTERDICCION TERRESTRE DE LA DIVICDIQ DIREJANDRO PNP EN LOS VALLES DEL VRAEM Y EL HUALLAGA.</t>
  </si>
  <si>
    <t>AMPLIACION, MEJORAMIENTO DEL SERVICIO DE SEGURIDAD CIUDADANA EN EL, DISTRITO DE PUENTE PIEDRA - LIMA - LIMA</t>
  </si>
  <si>
    <t>MD DE CHURUJA</t>
  </si>
  <si>
    <t>MEJORAMIENTO DEL SERVICIO DE PROTECCIÓN Y CONTROL DE INUNDACIONES EN LA ZONA URBANA DE LA LOCALIDAD DE CHURUJA, DISTRITO DE CHURUJA - BONGARA - AMAZONAS</t>
  </si>
  <si>
    <t>MEJORAMIENTO DEL SERVICIO DE SEGURIDAD CIUDADANA DE CAYMA, DISTRITO DE CAYMA - AREQUIPA - AREQUIPA</t>
  </si>
  <si>
    <t>MEJORAMIENTO DE LA DEFENSA RIBEREÑA EN LAS MÁRGENES DERECHA E IZQUIERDA DEL RÍO RAMIS EN LOS TRAMOS DE SACASCO, COLLANA, CHACAMARCA, PATASCACHI, YANAOCO, TUNI GRANDE, RAMIS Y BALSAPATA DE LAS PROVINCIAS DE HUANCANÉ Y AZANGARO - REGIÓN PUNO</t>
  </si>
  <si>
    <t>CREACION DE DEFENSA RIBEREÑA MARGEN DERECHA E IZQUIERDA DEL RIO MATAGENTE, EN LA LOCALIDAD DE EL CARMEN, DISTRITO DE EL CARMEN - CHINCHA - ICA</t>
  </si>
  <si>
    <t>AMPLIACIÓN Y MEJORAMIENTO  DEL SERVICIO DE PROTECCIÓN  Y GESTIÓN DE RIESGOS CONTRA INUNDACIONES EN 38 KM. DEL CAUCE DEL RÍO HUATANAY EN LAS PROVINCIAS DE CUSCO Y QUISPICANCHI - REGIÓN CUSCO</t>
  </si>
  <si>
    <t>MEJORAMIENTO DEL SERVICIO DE READAPTACIÓN SOCIAL EN EL ESTABLECIMIENTO PENITENCIARIO DE CHINCHA</t>
  </si>
  <si>
    <t>AMPLIACION  E INSTALACION DE ELECTRIFICACION RURAL EN LAS COMUNIDADES Y CASERIOS  DE LA, PROVINCIA DE ATALAYA - UCAYALI</t>
  </si>
  <si>
    <t>CONSTRUCCION E IMPLEMENTACION DE LA UNIVERSIDAD NACIONAL DE MOQUEGUA - REGION MOQUEGUA</t>
  </si>
  <si>
    <t>MEJORAMIENTO DEL PROCESO ENSEÑANZA APRENDIZAJE UTILIZANDO RECURSOS INTERACTIVOS EN EL AULA, DE LAS INSTITUCIONES EDUCATIVAS DE LA REGION TACNA</t>
  </si>
  <si>
    <t>MEJORAMIENTO DE LOS SERVICIOS EDUCATIVOS EN LA INSTITUCIÓN EDUCATIVA DOS DE MAYO DE LA CIUDAD DE CARAZ, DISTRITO DE CARAZ, PROVINCIA DE HUAYLAS - ANCASH</t>
  </si>
  <si>
    <t>MEJORAMIENTO  DE LA CALIDAD DE  EDUCACIÓN SUPERIOR</t>
  </si>
  <si>
    <t>MEJORAMIENTO DEL SERVICIO EDUCATIVO EN EL II CICLO DE LA EDUCACION BASICA REGULAR EN EL MARCO DE AMPLIACION DE COBERTURA DEL PELA EN EL CORREDOR EDUCATIVO YURIMAGUAS I DE LAS INSTITUCIONES EDUCATIVAS NRO 173,62431,62127,214 Y 152 DE LA UGEL - ALTO AMAZONAS - DISTRITO DE YURIMAGUAS, PROVINCIA DE ALTO AMAZONAS - LORETO</t>
  </si>
  <si>
    <t>MEJORAMIENTO DEL SERVICIO EDUCATIVO EN EL II CICLO DE LA EDUCACION BASICA REGULAR EN EL MARCO DE AMPLIACION DE COBERTURA DEL PELA EN EL CORREDOR EDUCATIVO YURIMAGUAS II DE LAS INSTITUCIONES EDUCATIVAS NRO 77, 42, 62479, 62462 Y 62460 DE LA UGEL - ALTO AMAZONAS - DISTRITO DE YURIMAGUAS, PROVINCIA DE ALTO AMAZONAS - LORETO</t>
  </si>
  <si>
    <t>MEJORAMIENTO INTEGRAL DE LOS SERVICIOS EDUCATIVOS DE LA I.E PRIMARIA 22398 ELENA FRANCIA RAMOS EN EL, DISTRITO DE MARCONA - NAZCA - ICA</t>
  </si>
  <si>
    <t>MEJORAMIENTO DE LOS SERVICIOS EDUCATIVOS  PARA FAVORECER EL LOGRO DE APRENDIZAJE DE LOS ALUMNOS DE LA LOCALIDAD DE CHINCHIL,DEL CENTRO POBLADO DE CHINCHIL ,DEL DISTRITO DE HUACRACHUCO, PROVINCIA DE MARANON - HUANUCO</t>
  </si>
  <si>
    <t>MEJORAMIENTO Y AMPLIACIÓN DE LA OFERTA DEL SERVICIO EDUCATIVO DEL NIVEL PRIMARIO Y SECUNDARIO DE LA I.E. N 56175 SAGRADO CORAZON DE JESUS DEL DISTRITO DE ESPINAR, PROVINCIA DE ESPINAR - CUSCO</t>
  </si>
  <si>
    <t>MD DE TICAPAMPA</t>
  </si>
  <si>
    <t>MEJORAMIENTO DE LOS SERVICIOS EDUCATIVOS DE LA I.E. NUESTRA SEÑORA DEL PILAR TICAPAMPA, DISTRITO DE TICAPAMPA - RECUAY - ANCASH</t>
  </si>
  <si>
    <t>MEJORAMIENTO DE LOS SERVICIOS DE EDUCACION EN LAS INSTITUCIONES EDUCATIVAS DE NIVEL PRIMARIA DE LOS CP, PALMA CENTRAL, PLAYA GRANDE, EL PUEBLO LO HIZO, RINCONADA, ANDAMARCA, EL ARENAL, TAYALES, LANCHEPATA, QUILLUGAY Y EL FRAYLE, DISTRITO DE SANTO TOMAS - CUTERVO - CAJAMARCA</t>
  </si>
  <si>
    <t>AMPLIACION Y MEJORAMIENTO DEL SERVICIO EDUCATIVO DE LA I.E. N 11532, DISTRITO DE PATAPO - CHICLAYO - LAMBAYEQUE</t>
  </si>
  <si>
    <t>MD DE MACHE</t>
  </si>
  <si>
    <t>MEJORAMIENTO DEL SERVICIO EDUCATIVO EN LOS NIVELES, PRIMARIA Y SECUNDARIA DE LA I.E. N 80257 DEL CASERIO CAMPO BELLO, DISTRITO DE MACHE - OTUZCO - LA LIBERTAD</t>
  </si>
  <si>
    <t>MEJORAMIENTO DEL SERVICIO EDUCATIVO EN LA I.E N 81703 - NUESTRA SEÑORA DE GUADALUPE, DISTRITO DE GUADALUPE - PACASMAYO - LA LIBERTAD</t>
  </si>
  <si>
    <t>MEJORAMIENTO DEL SERVICIO EDUCATIVO DE NIVEL PRIMARIO DE LAS INSTITUCIONES EDUCATIVAS N 821201 - PAMPAS DE CHAMANÍ, N 821146 - SHIRAC, N 82128 - CATULLA, N 82129 - HUAYLLAGUAL, N 821492 - SAUSALITO, N 821405 - CONGA CRUZ Y N 821537 - CRUZ DE HUATÚN AUNCION, DISTRITO DE ASUNCION - CAJAMARCA - CAJAMARCA</t>
  </si>
  <si>
    <t>MEJORAMIENTO DEL  SERVICIO EDUCATIVO EN LA INSTITUCION EDUCATIVA EMBLEMATICA ALMIRANTE MIGUEL GRAU SEMINARIO, SECTOR PAMPA INALAMBRICA , DISTRITO ILO, PROVINCIA ILO, DEPARTAMENTO MOQUEGUA</t>
  </si>
  <si>
    <t>MEJORAMIENTO DEL SERVICIO EDUCATIVO EN EL COLEGIO  MILITAR  ELIAS  AGUIRRE, DISTRITO DE PIMENTEL, PROVINCIA  DE  CHICLAYO, DEPARTAMENTO  LAMBAYEQUE</t>
  </si>
  <si>
    <t>RECUPERACION   DE LOS  SERVICIOS DE EDUCACIÓN  PRIMARIA Y  SECUNDARIA DE LA INSTITUCIÓN EDUCATIVA EMBLEMÁTICA  SANTA ISABEL, DISTRITO HUANCAYO, PROVINCIA  HUANCAYO - DEPARTAMENTO JUNÍN</t>
  </si>
  <si>
    <t>INSTALACIÓN DEL SERVICIO EDUCATIVO DEL INSTITUTO SUPERIOR TECNOLÓGICO PÚBLICO DEL CALLAO, DISTRITO DE BELLAVISTA - REGIÓN CALLAO.</t>
  </si>
  <si>
    <t>MEJORAMIENTO DE INFRAESTRUCTURA EDUCATIVA EN LA  I. E. MIGUEL CORTEZ A. H. CAMPO POLO, DISTRITO DE CASTILLA - PIURA - PIURA</t>
  </si>
  <si>
    <t>CONSTRUCCION DE INFRAESTRUCTURA DEL COLISEO CERRADO DISTRITO  DE PAMPAS, PROVINCIA DE TAYACAJA - HUANCAVELICA</t>
  </si>
  <si>
    <t>MEJORAMIENTO Y AMPLIACION DE LOS SERVICIOS RECREATIVOS Y CULTURALES  DEL PARQUE PERU, DISTRITO DE POCOLLAY, PROVINCIA DE TACNA - TACNA</t>
  </si>
  <si>
    <t>CONSTRUCCION DE COLISEO MULTIUSOS EN EL DISTRITO DE SANTIAGO DE CHUCO, PROVINCIA DE SANTIAGO DE CHUCO - LA LIBERTAD</t>
  </si>
  <si>
    <t>MEJORAMIENTO DEL COMPLEJO DEPORTIVO EN EL BARRIO SAN JOSE DE LA CIUDAD DE SANTIAGO DE CHUCO DISTRITO Y, PROVINCIA DE SANTIAGO DE CHUCO - LA LIBERTAD</t>
  </si>
  <si>
    <t>MEJORAMIENTO DE LA INFRAESTRUCTURA DEPORTIVA GOLPAPUQUIO, DISTRITO DE OYON, PROVINCIA DE OYON - LIMA</t>
  </si>
  <si>
    <t>MEJORAMIENTO DEL ESTADIO ROBERTO YAÑEZ , DISTRITO DE SAN VICENTE, PROVINCIA DE CANETE - LIMA</t>
  </si>
  <si>
    <t>MEJORAMIENTO DE LAS LOSAS DEPORTIVOS EN LAS ZONAS PERIFERICAS DE AREQUIPA, PROVINCIA DE AREQUIPA - AREQUIPA</t>
  </si>
  <si>
    <t>CREACION DEL COMPLEJO PAN DE AZUCAR AA.HH. PAN DE AZUCAR, DISTRITO DE UCHUMAYO - AREQUIPA - AREQUIPA</t>
  </si>
  <si>
    <t>CONSTRUCCION DEL CAMPO DEPORTIVO RAHUAYCHACRA EN LA ZONA URBANA DEL DISTRITO DE SAN PEDRO DE CHANA - HUARI - ANCASH</t>
  </si>
  <si>
    <t>MEJORAMIENTO Y AMPLIACION DE LA INFRAESTRUCTURA DEL COMPLEJO DEPORTIVO DE PAUCARBAMBA, DISTRITO DE AMARILIS - HUANUCO - HUANUCO</t>
  </si>
  <si>
    <t xml:space="preserve">GR CUSCO </t>
  </si>
  <si>
    <t>MEJORAMIENTO DEL ESTADIO INCA GARCILASO DE LA VEGA DISTRITO DE WANCHAQ - CUSCO</t>
  </si>
  <si>
    <t>CREACION DEL CENTRO CULTURAL, RECREATIVO Y ARTISTICO EN EL AA.HH. JOSE CARLOS MARIATEGUI SECTOR II, DISTRITO DE SIMON BOLIVAR - PASCO - PASCO</t>
  </si>
  <si>
    <t>CREACION DE UN CENTRO DE EMPRENDIMIENTO  CULTURAL EN LA ZONA SUR SECTOR LA ENSENADA, DISTRITO DE PUENTE PIEDRA - LIMA - LIMA</t>
  </si>
  <si>
    <t>MEJORAMIENTO DE LOS SERVICIOS CULTURALES DEL PATRIMONIO HISTÓRICO Y CULTURAL EN LA DIRECCIÓN DESCONCENTRADA DE CULTURA CUSCO, PROVINCIA DE CUSCO, DEPARTAMENTO DE CUSCO</t>
  </si>
  <si>
    <t>INSTALACION DE SERVICIO DE ESPARCIMIENTO Y BOULEVARD EN EL MALECON HUERTAS DEL DISTRITO DE AMBO, PROVINCIA DE AMBO - HUANUCO</t>
  </si>
  <si>
    <t>MEJORAMIENTO DE LAS CAPACIDADES ARTISTICAS Y CREACION DE INFRAESTRUCTURA ITINERANTE PARA EL DESARROLLO CULTURAL EN ZONAS PRIORIZADAS DE LA REGIÓN CUSCO</t>
  </si>
  <si>
    <t>INFRAESTRUCTURA Y EQUIPAMIENTO DE LA NUEVA SEDE INSTITUCIONAL DE LA BIBLIOTECA NACIONAL DEL PERÚ.</t>
  </si>
  <si>
    <t>CONECTIVIDAD INTEGRAL EN BANDA ANCHA PARA EL DESARROLLO SOCIAL DE LA ZONA NORTE DEL PAIS - REGION LAMBAYEQUE</t>
  </si>
  <si>
    <t>INSTALACION DE BANDA ANCHA PARA LA CONECTIVIDAD INTEGRAL Y EL DESARROLLO SOCIAL EN LA REGION AYACUCHO</t>
  </si>
  <si>
    <t>INSTALACION DE BANDA ANCHA PARA LA CONECTIVIDAD INTEGRAL Y DESARROLLO SOCIAL EN LA REGION APURIMAC</t>
  </si>
  <si>
    <t>INSTALACION DE BANDA ANCHA PARA LA CONECTIVIDAD INTEGRAL Y DESARROLLO SOCIAL DE LA REGION HUANCAVELICA</t>
  </si>
  <si>
    <t>AMPLIACION Y REMODELACIÓN DEL MERCADO MODELO DE TINGO MARÍA, PROVINCIA DE LEONCIO PRADO - HUANUCO</t>
  </si>
  <si>
    <t>MEJORAMIENTO DEL SERVICIO PÚBLICO DE PROMOCIÓN DE COMERCIALIZACIÓN Y EVENTOS TEMPORALES DE PRODUCTOS Y SERVICIOS EN EL CAMPO FERIAL MUNICIPAL DE LA, PROVINCIA DE ILO - MOQUEGUA</t>
  </si>
  <si>
    <t>MEJORAMIENTO AMPLIACION DE LOS SERVICIOS DE PROMOCION E INCREMENTO DE CAPACIDADES DE PRODUCTORES AGROINDUSTRIALES, PECUARIOS Y ARTESANALES MEDIANTE INSTALACION DE FERIAS EN LAS ZONALES DE ECHARATI, PALMA REAL Y KITENI, DISTRITO DE ECHARATE - LA CONVENCION - CUSCO</t>
  </si>
  <si>
    <t>MEJORAMIENTO DEL SERVICIO DE RIEGO POR CISTERNA, PODA Y CORTE DE CESPED CERCADO CALLAO, PROVINCIA DE CALLAO - CALLAO</t>
  </si>
  <si>
    <t>MEJORA DEL SISTEMA INTEGRAL DEL MANEJO DE LOS RESIDUOS SOLIDOS EN LA CIUDAD DE TACNA</t>
  </si>
  <si>
    <t>MEJORAMIENTO Y AMPLIACIÓN DE LA GESTIÓN INTEGRAL DE RESIDUOS SÓLIDOS MUNICIPALES DE LA CIUDAD DE AYACUCHO, Y DEL SERVICIO DE DISPOSICIÓN FINAL DE LAS CIUDADES DE CARMEN ALTO, SAN JUAN BAUTISTA Y  JESÚS NAZARENO, PROVINCIA DE HUAMANGA - AYACUCHO</t>
  </si>
  <si>
    <t>MEJORAMIENTO Y AMPLIACION DE LA GESTION INTEGRAL DE LOS RESIDUOS SOLIDOS MUNICIPALES EN LA ZONA URBANA DEL DISTRITO DE ANDAHUAYLAS Y DISPOSICION FINAL DE SAN JERONIMO Y TALAVERA, PROVINCIA DE ANDAHUAYLAS - APURIMAC</t>
  </si>
  <si>
    <t>INSTALACION Y MEJORAMIENTO DEL SERVICIO DE AGUA DEL SISTEMA DE RIEGO YANACCOCHA GRANDE, YANACCOCHA CHICO Y YURACCYACU, DISTRITO DE QUINUA - HUAMANGA - AYACUCHO</t>
  </si>
  <si>
    <t>INSTALACION DEL SERVICIO DE AGUA DEL SISTEMA DE RIEGO EN LAS LOCALIDADES DE YANAQUIHUA, CHARCO Y VALLECITO; DEL DISTRITO DE YANAQUIHUA, PROVINCIA DE CONDESUYOS - AREQUIPA</t>
  </si>
  <si>
    <t>CONSTRUCCION CANAL DE IRRIGACION EL REJO</t>
  </si>
  <si>
    <t>MEJORAMIENTO DE LA RETENCION DE AGUAS PLUVIALES PARA LA CONSERVACION Y APROVECHAMIENTO DE LOS RECURSOS HIDRICOS EN EL DISTRITO DE ESPINAR, PROVINCIA DE ESPINAR - CUSCO</t>
  </si>
  <si>
    <t>MP DE CASTROVIRREYNA</t>
  </si>
  <si>
    <t>MEJORAMIENTO DEL SERVICIO DE AGUA PARA EL SISTEMA DE RIEGO DE LA LOCALIDAD DE TICRAPO, DISTRITO DE TICRAPO, PROVINCIA DE CASTROVIRREYNA - HUANCAVELICA</t>
  </si>
  <si>
    <t xml:space="preserve">MINAG </t>
  </si>
  <si>
    <t>SISTEMA DE IRRIGACION PANGOA</t>
  </si>
  <si>
    <t>MD DE UBINAS</t>
  </si>
  <si>
    <t>MEJORAMIENTO Y CONSTRUCCION DE LOS CANALES DE RIEGO CHULLUNQUIANI Y PIRUANI EN LOS CENTROS POBLADOS DE CAMATA Y TASSA, DISTRITO DE UBINAS - GENERAL SANCHEZ CERRO - MOQUEGUA</t>
  </si>
  <si>
    <t>INSTALACION DEL SERVICIO DE AGUA DEL SISTEMA DE RIEGO TINGUISH EN LAS LOCALIDADES DE MARAYCITO Y YUMI YUMI, DISTRITO DE SARIN - SANCHEZ CARRION - LA LIBERTAD</t>
  </si>
  <si>
    <t>INSTALACION Y MEJORAMIENTO DEL SISTEMA DE RIEGO TECNIFICADO EN  LOS SECTORES DE SULLUCUYOC, ENCUENTRO, AMARILLUYOC, LIMONPATA, KUQUIMOCCO Y  CCOCHAPAMPA, DISTRITO DE SANTA TERESA - LA CONVENCION - CUSCO</t>
  </si>
  <si>
    <t>INSTALACION DEL CANAL DE IRRIGACION RIOBAMBA CASABLANCA - JOCOSBAMBA, DISTRITO DE QUICHES - SIHUAS - ANCASH</t>
  </si>
  <si>
    <t>MEJORAMIENTO DEL SISTEMA DE RIEGO POR ASPERSION ATANCAMA - URPIPAMPA - SIUSAY - PICHIUCA - LAMBRAMA, DISTRITO DE LAMBRAMA - ABANCAY - APURIMAC</t>
  </si>
  <si>
    <t>MEJORAMIENTO DEL SERVICIO DE AGUA DEL SISTEMA DE CANALES LATERALES DE RIEGO EN LOS SECTORES DE VILALACA Y  BOROGUEÑA, DISTRITO DE ILABAYA - JORGE BASADRE - TACNA</t>
  </si>
  <si>
    <t>INSTALACION DEL SISTEMA DE RIEGO PRESURIZADO  EN LOS SECTORES DE COCABAMBILLA, PAN DE AZUCAR, PAMPA CONCEPCION Y SAJIRUYOC, DISTRITO DE ECHARATE - LA CONVENCION - CUSCO</t>
  </si>
  <si>
    <t>INSTALACION DEL SISTEMA DE RIEGO PRESURIZADO  EN EL SECTOR DE BELEMPATA - CHUPIMAYO, DISTRITO DE ECHARATE - LA CONVENCION - CUSCO</t>
  </si>
  <si>
    <t>CONSTRUCCION DE RESERVORIO Y MEJORAMIENTO DEL CANAL DE RIEGO SAN PEDRO HUATARAQUENA DE LA LOCALIDAD DE CARUMAS, DISTRITO DE CARUMAS, MARISCAL NIETO - MOQUEGUA</t>
  </si>
  <si>
    <t>INSTALACION DE LA REPRESA PAQCHACC DEL, DISTRITO DE ANCO_HUALLO - CHINCHEROS - APURIMAC</t>
  </si>
  <si>
    <t>MEJORAMIENTO Y AMPLIACION DE LA PROVISION DE AGUA PARA DESARROLLO AGRICOLA EN EL VALLE DE TACNA - VILAVILANI  II - FASE I</t>
  </si>
  <si>
    <t>MEJORAMIENTO DEL SISTEMA DE RIEGO CANAL SINCAY - COCHACAYA COCHACAYA, DISTRITO DE COCHAMARCA - OYON - LIMA</t>
  </si>
  <si>
    <t>PROYECTO CHAVIMOCHIC TERCERA ETAPA</t>
  </si>
  <si>
    <t>REFORESTACION DE LA MARGEN DERECHA DEL VALLE DEL MANTARO</t>
  </si>
  <si>
    <t>MEJORAMIENTO DE  CAPACIDADES PARA EL MANEJO SOSTENIBLE DE LA VICUÑA EN LAS COMUNIDADES CONSERVACIONISTAS  DE LA REGION CUSCO</t>
  </si>
  <si>
    <t>INSTALACION DEL SISTEMA DE RIEGO QUISCO - DISTRITO DE ALTO PICHIGUA - PROVINCIA ESPINAR - CUSCO</t>
  </si>
  <si>
    <t>MEJORAMIENTO DE LA INFRAESTRUCTURA DE RIEGO MAYOR PALLALLAJE EN LAS COMUNIDADES CAMPESINAS DE URINSAYA Y QUEROCCOLLANA, DISTRITO COPORAQUE, PROVINCIA ESPINAR</t>
  </si>
  <si>
    <t>INSTALACION DEL SISTEMA DE RIEGO MARGEN DERECHA E IZQUIERDA DEL RIO VILCANOTA ENTRE YAUCAT Y  PAUCARBAMBA  - DISTRITOS CUSIPATA, QUIQUIJANA, URCOS - PROVINCIA QUISPICANCHI - DEPARTAMENTO CUSCO</t>
  </si>
  <si>
    <t>CONSTRUCCION DEL SISTEMA DE RIEGO CURIPAMPA, DISTRITO DE CHUMPI, PROVINCIA DE PARINACOCHAS - AYACUCHO.</t>
  </si>
  <si>
    <t>GESTIÓN INTEGRAL DE LA MICROCUENCA MARIÑO DE LA PROVINCIA DE ABANCAY</t>
  </si>
  <si>
    <t>CONSTRUCCION DE LOCALES MUNICIPALES - MERCADO MAYORISTA, MINORISTA Y SERVICIOS EN SECTOR 3 CABEZAS, PROVINCIA DE SANTA - ANCASH</t>
  </si>
  <si>
    <t>MEJORAMIENTO DEL SERVICIO DE COMERCIALIZACIÓN  DEL MERCADO DE ABASTOS DE LA CIUDAD DE MOQUEGUA, PROVINCIA DE MARISCAL NIETO - MOQUEGUA</t>
  </si>
  <si>
    <t>FORTALECIMIENTO DE LA UNIDAD DE EQUIPO MECANICO DEL PET - TACNA</t>
  </si>
  <si>
    <t>UE</t>
  </si>
  <si>
    <t>CON EJECUCIÓN</t>
  </si>
  <si>
    <t>AMPLIACIÓN Y REMODELACIÓN DEL GRAN MERCADO MAYORISTA DE LIMA EN EL DISTRITO DE SANTA ANITA, PROVINCIA DE LIMA - LIMA</t>
  </si>
  <si>
    <t>AMPLIACION DE DEFENSAS RIBEREÑAS  DE LA  CIUDAD DE HUANCABAMBA, PROVINCIA DE HUANCABAMBA - PIURA</t>
  </si>
  <si>
    <t>CON EJECUCIÓN AVANZADA</t>
  </si>
  <si>
    <t>MEJORAMIENTO A NIVEL DE TRATAMIENTO SUPERFICIAL BICAPA DE LOS TRAMOS DE CARRETERA: PUENTE MIRAFLORES - CHANCAY BAÑOS -  TAMBILLO, DISTRITO DE CHANCAYBANOS - SANTA CRUZ - CAJAMARCA</t>
  </si>
  <si>
    <t>REHABILITACION DEL SISTEMA DE AGUA POTABLE Y ALCANTARILLADO DEL CASCO URBANO DEL DISTRITO DE  LA UNION, PROVINCIA DE PIURA - PIURA</t>
  </si>
  <si>
    <t>MEJORAMIENTO Y AMPLIACIÓN DE LOS SERVICIOS DE SANEAMIENTO Y FORTALECIMIENTO INSTITUCIONAL INTEGRAL  DE LA EMAPA PASCO, PROVINCIA DE PASCO - PASCO</t>
  </si>
  <si>
    <t>MEJORAMIENTO DEL SISTEMA NACIONAL DE CONTROL PARA UNA GESTION PUBLICA EFICAZ E INTEGRA</t>
  </si>
  <si>
    <t>MD DE OCAÑA</t>
  </si>
  <si>
    <t>INSTALACION DE REPRESA YLLALLOC CENTRO POBLADO RURAL DE SAN JOSE DE TOMATE, DISTRITO DE OCANA - LUCANAS - AYACUCHO</t>
  </si>
  <si>
    <t>MEJORAMIENTO Y REHABILITACIÓN DE LA INFRAESTRUCTURA VIAL (MARGEN IZQUIERDO Y DERECHO) DE LA AVENIDA HÉROES DE LA GUERRA DEL PACIFICO TRAMO AV. ALMIRANTE MIGUEL GRAU - AV. LOS GERANIOS, EN LA CIUDAD DE JULIACA, PROVINCIA DE SAN ROMAN - PUNO</t>
  </si>
  <si>
    <t>MEJORAMIENTO DE LA ATENCIÓN DE LAS PERSONAS CON DISCAPACIDAD DE ALTA COMPLEJIDAD EN EL INSTITUTO NACIONAL DE REHABILITACIÓN</t>
  </si>
  <si>
    <t>ACONDICIONAMIENTO DE LAS RIBERAS DEL RÍO QUILLCAY - CONSTRUCCIÓN DE BOULEVARD TURÍSTICO Y ECOLÓGICO, PROVINCIA DE HUARAZ - ANCASH</t>
  </si>
  <si>
    <t>CONSTRUCCION  DEL MERCADO CENTRAL EN LA LOCALIDAD DE BAMBAMARCA, DISTRITO DE BAMBAMARCA, PROVINCIA DE HUALGAYOC - CAJAMARCA</t>
  </si>
  <si>
    <t>MEJORAMIENTO DE LA CALLE LIMA CUADRA 11 - JR. RIVAS ARAOS CUADRAS 6,7,8,9,10,11,12,13 - CALLE TENIENTE MEJÍA CUADRAS 12,13,14,15,16, VILLA ATALAYA, PROVINCIA DE ATALAYA - UCAYALI</t>
  </si>
  <si>
    <t>CONSTRUCCION DE CAMINO VECINAL TRAMO  ISHANCA - TAPARACO - KM 35, PROVINCIA DE HUAMALIES - HUANUCO</t>
  </si>
  <si>
    <t>MP DE YUNGAY</t>
  </si>
  <si>
    <t>MEJORAMIENTO Y AMPLIACION DEL ESTADIO FERNANDEZ DE LA CIUDAD DE YUNGAY, PROVINCIA DE YUNGAY - ANCASH</t>
  </si>
  <si>
    <t>MEJORAMIENTO Y CONSTRUCCIÓN DE LA CARRETERA  AYO - HUAMBO, PROVINCIAS CASTILLA Y CAYLLOMA, REGIÓN AREQUIPA</t>
  </si>
  <si>
    <t>MEJORAMIENTO DE LOS SERVICIOS DE SALUD EN EL CENTRO DE SALUD JERILLO, DISTRITO DE JEPELACIO-PROVINCIA DE MOYOBAMBA-REGION SAN MARTIN</t>
  </si>
  <si>
    <t>ACONDICIONAMIENTO (MANTENIMIENTO Y CORRECION DE LA GEOMETRÍA VIAL) DE LA AV. JAVIER PRADO – AV. EL POLO , PROVINCIA DE LIMA - LIMA</t>
  </si>
  <si>
    <t>MEJORAMIENTO DE LA INFRAESTRUCTURA VIAL EN LA AVENIDA SIMON BOLIVAR - TRAMO II (JR. DANTE NAVA-AV. EL EJERCITO), CIUDAD DE PUNO, PROVINCIA DE PUNO - PUNO</t>
  </si>
  <si>
    <t>REHABILITACION Y MEJORAMIENTO DE LA CARRETERA PE-3N LONGITUDINAL DE LA SIERRA NORTE, TRAMO COCHABAMBA-CUTERVO-SANTO DOMINGO DE LA CAPILLA-CHIPLE</t>
  </si>
  <si>
    <t>MEJORAMIENTO DE LOS SERVICIOS DE LAS REDES DE MEDIA TENSION Y BAJA TENSIÓN EJES TABLACHACA, COLCABAMBA Y RESTITUCIÓN DE LOS DISTRITOS DE LAS PROVINCIAS DE TAYACAJA Y HUANCAVELICA, DEPARTAMENTO DE HUANCAVELICA</t>
  </si>
  <si>
    <t>CONSTRUCCION DEL SISTEMA DE RIEGO CUSHUROCOCHA - HUARCO CURAN - CAJACAY</t>
  </si>
  <si>
    <t>MEJORAMIENTO E IMPLEMENTACION DE LA UNIDAD OPERATIVA DE SERVICIOS, MAQUINARIA Y EQUIPO  DE LA MUNICIPALIDAD PROVINCIAL DE MARISCAL NIETO , PROVINCIA DE MARISCAL NIETO - MOQUEGUA</t>
  </si>
  <si>
    <t>MEJ. DE VÍAS DEP. SM 101, EMP. PE-5N-ROQUE; SM 116, EMP PE-5N (PTE. CUMBAZA)-DV. SAN ANT. DE C.-SAN ROQUE DE C.; SM 115, EMP SM 104 (LAMAS)-PAMASHTO Y SM  100, SAN MARTIN DE ALAO-EMP. SM -102 (SAN JOSÉ DE SISA), PROV. DE LAMAS, EL DORADO Y SAN MARTIN</t>
  </si>
  <si>
    <t>MEJORAMIENTO DE LOS SERVICIOS DE SALUD EN EL HOSPITAL TOCACHE, PROVINCIA DE TOCACHE-REGION SAN MARTIN</t>
  </si>
  <si>
    <t>AMPLIACIÓN Y MEJORAMIENTO DEL HOSPITAL DE MOQUEGUA</t>
  </si>
  <si>
    <t>AMPLIACION Y MEJORAMIENTO DEL ESTADIO MUNICIPAL DE YANAHUANCA, PROVINCIA DE DANIEL ALCIDES CARRION - PASCO</t>
  </si>
  <si>
    <t>MEJORAMIENTO DE LA CARRETERA MACUSANI - ABRA SUSUYA, DISTRITO DE MACUSANI, PROVINCIA DE CARABAYA - PUNO</t>
  </si>
  <si>
    <t>CONSTRUCCION DE REPRESA Y SISTEMA DE RIEGO TANTAR EN LA LOCALIDAD DE CONCEPCION, DISTRITO DE CONCEPCION - VILCAS HUAMAN - AYACUCHO</t>
  </si>
  <si>
    <t>MEJORAMIENTO DE LA TRANSITABILIDAD PEATONAL Y VEHICULAR EN EL  PUEBLO JOVEN LA TOMILLA, DISTRITO DE CAYMA - AREQUIPA - AREQUIPA</t>
  </si>
  <si>
    <t>REUBICACION DE 6 ESTACIONES E IMPLEMETACION DE 15 ESTACIONES DE CONTROL DEL ESPECTRO RADIOELECTRICO DEL MTC</t>
  </si>
  <si>
    <t>MEJORAMIENTO DE LA CARRETERA AZANGARO - SAYTOCOCHA - SANDIA - SAN JUAN DEL ORO</t>
  </si>
  <si>
    <t>CONSTRUCCION Y REHABILITACION DE LA AV. ANDRES AVELINO CACERES, TRAMO CARRETERA CENTRAL - AV. JOSE CARLOS MARIATEGUI - HUAYCAN</t>
  </si>
  <si>
    <t>MEJORAMIENTO Y AMPLIACION DEL SISTEMA DE AGUA POTABLE Y ALCANTARILLADO DE LA CIUDAD DE LA OROYA</t>
  </si>
  <si>
    <t>MD DE NANCHOC</t>
  </si>
  <si>
    <t>MEJORAMIENTO Y AMPLIACION DEL PLAN MAESTRO DE SANEAMIENTO AGUA POTABLE, DESAGUE Y TRATAMIENTO DE AGUAS RESIDUALES NANCHOC, DISTRITO DE NANCHOC - SAN MIGUEL - CAJAMARCA</t>
  </si>
  <si>
    <t>MEJORAMIENTO DE LOS NIVELES DE COMERCIALIZACIÓN A NIVEL MAYORISTA Y MINORISTA EN LA CIUDAD DE CARHUAZ, PROVINCIA DE CARHUAZ - ANCASH</t>
  </si>
  <si>
    <t>MEJORAMIENTO Y CONSTRUCCION DEL CANAL PRINCIPAL DE RIEGO  CAMBRUNE, DISTRITO DE CARUMAS - MARISCAL NIETO - MOQUEGUA</t>
  </si>
  <si>
    <t>INSTALACION DE LA RED DE ALCANTARILLADO Y TRATAMIENTO DE AGUAS RESIDUALES  DE COMUNIDADES DE LA MICROCUENCA PIURAY, DISTRITO DE CHINCHERO - URUBAMBA - CUSCO</t>
  </si>
  <si>
    <t>MEJORAMIENTO DE LOS SERVICIOS DE SALUD EN EL HOSPITAL BELLAVISTA, PROVINCIA DE BELLAVISTA-REGION SAN MARTIN</t>
  </si>
  <si>
    <t>INNOVACION PARA LA COMPETITIVIDAD</t>
  </si>
  <si>
    <t>MEJORAMIENTO DEL CANAL ALTO SOGAY Y DE LOS CANALES DE 1ER. Y 2DO. ORDEN DEL SISTEMA DE RIEGO ACEQUIA ALTA SOGAY, DISTRITO DE YARABAMBA - AREQUIPA - AREQUIPA</t>
  </si>
  <si>
    <t>MEJORAMIENTO E IMPLEMENTACION DE INFRAESTRUCTURA DEL INSTITUTO SUPERIOR TECNOLOGICO PUBLICO JOSE CARLOS MARIATEGUI DEL DISTRITO DE SAMEGUA, PROVINCIA MARISCAL NIETO, REGION MOQUEGUA</t>
  </si>
  <si>
    <t>MD DE SAN JUAN DE SIGUAS</t>
  </si>
  <si>
    <t>MEJORAMIENTO DE LA TRANSITABILIDAD VEHICULAR DEL CAMINO VECINAL DE YURAMAYO, PARTE ALTA PRIMERA, SEGUNDA, TERCERA Y CUARTA PAMPA EN EL DISTRITO DE SAN JUAN DE SIGUAS, PROVINCIA DE AREQUIPA - AREQUIPA</t>
  </si>
  <si>
    <t>CONSTRUCCIÓN DE LA VÍA COSTA VERDE, TRAMO CALLAO</t>
  </si>
  <si>
    <t>MEJORAMIENTO Y AMPLIACIÓN DE LOS SISTEMAS DE ABASTECIMIENTO DE AGUA POTABLE Y ALCANTARILLADO DE OXAPAMPA - OXAPAMPA</t>
  </si>
  <si>
    <t>MD DE CHUQUIS</t>
  </si>
  <si>
    <t>INSTALACION DEL CANAL DE IRRIGACIÓN HUANTUC - CHUQUIS - HUANCAN, DISTRITO DE CHUQUIS - DOS DE MAYO - HUANUCO</t>
  </si>
  <si>
    <t>CONSTRUCCION DEL PUENTE SOBRE EL RIO MANTARO, DISTRITOS DE CHILCA Y TRES DE DICIEMBRE, PROVINCIAS DE HUANCAYO Y CHUPACA - DEPARTAMENTO DE JUNIN</t>
  </si>
  <si>
    <t>MEJORAMIENTO, REHABILITACION DE LA INFRAESTRUCTURA VIAL DE LA AV. INDEPENDENCIA TRAMO (AV. CIRCUNVALACIÓN - JR. POJCRACCASI) DE LA CIUDAD DE JULIACA, PROVINCIA DE SAN ROMAN - PUNO</t>
  </si>
  <si>
    <t>AMPLIACION Y MEJORAMIENTO DE LOS SISTEMAS DE AGUA POTABLE Y ALCANTARILLADO DE LA LOCALIDAD DE CASCAS</t>
  </si>
  <si>
    <t>MANEJO FORESTAL AGROFORESTAL EN LAS CUENCAS DE MISHQUIYACU Y PONAZA</t>
  </si>
  <si>
    <t>MEJORAMIENTO DE LA CAPACIDAD REACTIVA DEL MVCS PARA LA ATENCIÓN DE PREVENCIONES Y EMERGENCIAS  DURANTE EL PERIODO DE LLUVIAS 2015-2016 Y LA OCURRENCIA DEL FENÓMENO EL NIÑO EN LOS DEPARTAMENTOS DE TUMBES, PIURA, LAMBAYEQUE Y LA LIBERTAD</t>
  </si>
  <si>
    <t>REHABILITACION Y MEJORAMIENTO DE LA CARRETERA HUARMEY - AIJA - RECUAY</t>
  </si>
  <si>
    <t>REHABILITACION Y MEJORAMIENTO DE LA CARRETERA HUANCAVELICA - LIRCAY</t>
  </si>
  <si>
    <t>PASOS DE FRONTERA DESAGUADERO (PERÚ  BOLIVIA)</t>
  </si>
  <si>
    <t>INSTALACION DE BANDA ANCHA PARA LA CONECTIVIDAD INTEGRAL Y DESARROLLO SOCIAL DE LA REGION CAJAMARCA</t>
  </si>
  <si>
    <t>MEJORAMIENTO DE LA OFERTA DE LOS SERVICIOS EDUCATIVOS DE 09 INSTITUCIONES EDUCATIVAS DE NIVEL INICIAL DEL ÁMBITO DE LOS  DISTRITOS DE HONORIA Y TOURNAVISTA , PROVINCIA DE PUERTO INCA - HUANUCO</t>
  </si>
  <si>
    <t>ADAPTACION AL CAMBIO CLIMATICO - MANEJO Y GESTION DE PRADERAS NATURALES EN LA CUENCA ALTA DEL RIO APURIMAC</t>
  </si>
  <si>
    <t>MEJORAMIENTO DE LA CAPACIDAD OPERATIVA DE LA UNIDAD DE EQUIPO MECANICO DEL GOBIERNO REGIONAL PUNO</t>
  </si>
  <si>
    <t>AMPLIACION Y MEJORAMIENTO DE LA GESTION INTEGRAL DE RESIDUOS SOLIDOS EN EL DISTRITO DE CAJAMARCA, PROVINCIA DE CAJAMARCA - CAJAMARCA</t>
  </si>
  <si>
    <t>MEJORAMIENTO DE LOS SERVICIOS DE SALUD DEL HOSPITAL II-1 SANTA GEMA DE YURIMAGUAS, DISTRITO DE YURIMAGUAS, PROVINCIA DE ALTO AMAZONAS, REGION LORETO</t>
  </si>
  <si>
    <t>MEJORAMIENTO Y REHABILITACION DE LA RUTA 10 ALIMENTADORA NORTE DEL METROPOLITANO TRAMO AV. CHIMPU OCLLO, CONDORCANQUI, U, TRAPICHE Y CALLE 19, DISTRITO DE CARABAYLLO, PROVINCIA DE LIMA - LIMA</t>
  </si>
  <si>
    <t>IRRIGACION LISCAY - SAN JUAN DE YANAC</t>
  </si>
  <si>
    <t>MEJORAMIENTO DE LA CAPACIDAD RESOLUTIVA DEL PRIMER NIVEL DE ATENCIÓN DEL CENTRO DE SALUD DE LLOCHEGUA DE LA RED SAN FRANCISCO, DISTRITO DE LLOCHEGUA - HUANTA - AYACUCHO</t>
  </si>
  <si>
    <t>CONSTRUCCION DEL SISTEMA ELECTRICO RURAL COTABAMBAS  FASE III - B, PROVINCIA DE COTABAMBAS - APURIMAC</t>
  </si>
  <si>
    <t>MEJORAMIENTO DE LA CARRETERA SHACSHA-TUNIN-QUIHUAY, DISTRITO DE MACATE - SANTA - ANCASH</t>
  </si>
  <si>
    <t>PROYECTO DE IRRIGACIÓN CHUMBAO</t>
  </si>
  <si>
    <t>INSTALACION MEJORAMIENTO Y AMPLIACIÓN DE SERVICIOS EDUCATIVOS DEL NIVEL INICIAL ESCOLARIZADO CICLO II DE LAS I.E.I. CREADAS EN EL AÑO 2012 DE LOS DISTRITOS DE SANTO TOMAS, LLUSCO Y QUIÑOTA DE LA PROVINCIA DE CHUMBIVILCAS - CUSCO</t>
  </si>
  <si>
    <t>MEJORAMIENTO DE LA VIA PRINCIPAL DE ACCESO AL AEROPUERTO CAD. FAP GUILLERMO DEL CASTLLO PAREDES, EN EL DISTRITO DE TARAPOTO, PROVINCIA DE SAN MARTIN - SAN MARTIN</t>
  </si>
  <si>
    <t>REHABILITACIÓN Y MEJORAMIENTO DE LA CARRETERA OLLANTAYTAMBO – QUILLABAMBA</t>
  </si>
  <si>
    <t>MEJORAMIENTO DE LA CARRETERA POMACHACA- LA UNION- CONDORCOCHA- CARIPA DISTRITO DE LA UNION LETICIA, PROVINCIA DE TARMA - JUNIN</t>
  </si>
  <si>
    <t>INSTALACION DE UN CENTRO DE TRANSFERENCIA TECNOLOGICA PARA LA PRESTACION DE SERVICIOS DE APOYO AL DESARROLLO PRODUCTIVO DEL DISTRITO DE SANTA ANA, PROVINCIA DE LA CONVENCION - CUSCO</t>
  </si>
  <si>
    <t>MEJORAMIENTO  DE LA TRANSITABILIDAD VEHICULAR  Y  PEATONAL EN LA AV. TÚPAC AMARU  ENTRE EL JR. MATEO PUMACAHUA Y EL BYPASS DE LA PROLONG. AV. TUPAC AMARU  EN EL DISTRITO DE WANCHAQ, PROVINCIA DE CUSCO - CUSCO</t>
  </si>
  <si>
    <t>MEJORAMIENTO DE LA INFRAESTRUCTURA VIAL EN LA URB. VILLA LAS FLORES, CALLE LOS ALAMOS,  AV. CELESTINO VARGAS TRAMO PJE. PEAÑAS - LIMITE CALANA, CALLE F, CALLE D, AV. ARTESANAL A, C, D Y E, AV. LUIS BANCHERO ROSSI, AV. ARTESANAL 01, 02 Y 03, DISTRITO DE POCOLLAY - TACNA - TACNA</t>
  </si>
  <si>
    <t>CONSTRUCCION DEL TUNEL YANANGO Y ACCESOS</t>
  </si>
  <si>
    <t>INSTALACION DEL SERVICIO DE AGUA PARA RIEGO EN EL SISTEMA DE IRRIGACION LUCMA - LLUMPA, PROVINCIA DE MARISCAL LUZURIAGA, DEPARTAMENTO DE ANCASH</t>
  </si>
  <si>
    <t>ACONDICIONAMIENTO TURISTICO DE LAGO YARINACOCHA - REGION UCAYALI</t>
  </si>
  <si>
    <t>INSTALACION DEL SISTEMA DE IRRIGACION EN KAPASHIARI - TUTIRUYOC, DISTRITO DE ECHARATE - LA CONVENCION - CUSCO</t>
  </si>
  <si>
    <t>MEJORAMIENTO DE CALLES EN EL CENTRO POBLADO DE LA ENCANTADA, DISTRITO DE CHULUCANAS, PROVINCIA DE MORROPON - PIURA</t>
  </si>
  <si>
    <t>CREACION DEL CENTRO RECREATIVO Y DEPORTIVO EN EL, DISTRITO DE MAJES - CAYLLOMA - AREQUIPA</t>
  </si>
  <si>
    <t>AMPLIACION DEL  APOYO A LAS ALIANZAS RURALES PRODUCTIVAS EN LA SIERRA DEL PERU - ALIADOS II, EN LAS REGIONES DE APURIMAC, AYACUCHO, HUANCAVELICA, HUANUCO, JUNIN Y PASCO</t>
  </si>
  <si>
    <t>MEJORAMIENTO DE PISTAS Y VEREDAS DE LAS VIAS LOCALES DE LOS SUB SECTORES 13, 14 Y 21  DEL BARRIO SAN CARLOS, HUANCAYO, PROVINCIA DE HUANCAYO - JUNIN</t>
  </si>
  <si>
    <t>REHABILITACIÓN Y AMPLIACIÓN INTEGRAL DEL ESTABLECIMIENTO PENITENCIARIO DE PUCALLPA</t>
  </si>
  <si>
    <t>MEJORAMIENTO DE CAPACIDADES PARA LA PRODUCCIÓN COMPETITIVA DE OVINOS  DE LA, PROVINCIA DE ESPINAR - CUSCO</t>
  </si>
  <si>
    <t>MP DE LA MAR - SAN MIGUEL</t>
  </si>
  <si>
    <t>ELECTRIFICACIÓN ANCO, CHUNGUI, CHILCAS Y LUÍS CARRANZA</t>
  </si>
  <si>
    <t>MEJORAMIENTO Y AMPLIACIÓN DE PISTAS, VEREDAS, GRADERÍAS, MUROS DE CONTENCIÓN DELAS CALLES DE LA ZONA 03 DEL CENTRO POBLADO MENOR DE SAN FRANCISCO DEL DISTRITO DE MOQUEGUA, PROVINCIA DE MARISCAL NIETO - MOQUEGUA</t>
  </si>
  <si>
    <t>MEJORAMIENTO DE LA CARRETERA PAMPA LIBRE - CAUJUL, DISTRITO DE CAUJUL, PROVINCIA DE OYON - LIMA</t>
  </si>
  <si>
    <t>MEJORAMIENTO Y AMPLIACION DE LOS  SISTEMAS DE AGUA POTABLE, ALCANTARILLADO Y TRATAMIENTO DE AGUAS RESIDUALES DE LA LOCALIDAD DE LLOCHEGUA , DISTRITO DE LLOCHEGUA - HUANTA - AYACUCHO</t>
  </si>
  <si>
    <t>CREACION DEL EJE PEATONAL  ICA - UCAYALI ENTRE LA AV. TACNA Y LA AV. ABANCAY  DEL CENTRO HISTÓRICO DE LIMA, PROVINCIA DE LIMA - LIMA</t>
  </si>
  <si>
    <t>INSTALACION DE LOS SISTEMAS DE AGUA POTABLE Y DESAGUE EN CIUDAD MAJES MODULOS A, B, C, D, E, F Y G Y VILLA INDUSTRIAL, DISTRITO DE MAJES - CAYLLOMA - AREQUIPA</t>
  </si>
  <si>
    <t>APOYO A LA FORMACIÓN PROFESIONAL PARA LA INSERCIÓN LABORAL EN EL PERÚ: CONSOLIDACIÓN Y AMPLIACIÓN – APROLAB II</t>
  </si>
  <si>
    <t>AMPLIACION Y MEJORAMIENTO DEL SISTEMA DE AGUA POTABLE Y ALCANTARILLADO DE PILLCOMARCA, PROVINCIA DE HUANUCO - HUANUCO</t>
  </si>
  <si>
    <t>INSTALACION DE BANDA ANCHA PARA LA CONECTIVIDAD INTEGRAL Y DESARROLLO SOCIAL DE LA REGION PIURA</t>
  </si>
  <si>
    <t>MEJORAMIENTO DE PISTAS Y VEREDAS EN EL CENTRO POBLADO URBANO DE FRIAS, PROVINCIA DE AYABACA - PIURA</t>
  </si>
  <si>
    <t>MEJORAMIENTO DE LOS SERVICIOS DE SALUD EN EL ESTABLECIMIENTO DE SALUD PICOTA, PROVINCIA DE PICOTA-REGION SAN MARTIN</t>
  </si>
  <si>
    <t>MEJORAMIENTO DEL SERVICIO EDUCATIVO DEL NIVEL SECUNDARIO EN LA INSTITUCIÓN EDUCATIVA ALFREDO TEJADA DÍAZ, DISTRITO DE SORITOR - MOYOBAMBA - SAN MARTIN</t>
  </si>
  <si>
    <t>CONSTRUCCION DE UN SISTEMA DE ALMACENAMIENTO Y REGULACION EN EL SECTOR DE LA QUEBRADA COLTANI PARA MEJORAMIENTO DE AREAS AGRICOLAS, DISTRITO DE ILABAYA - JORGE BASADRE - TACNA</t>
  </si>
  <si>
    <t>AMPLIACION, MEJORAMIENTO DEL SISTEMA DE AGUA POTABLE Y ALCANTARILLADO, DE LA CIUDAD DE DESAGUADERO, DISTRITO DE DESAGUADERO - CHUCUITO - PUNO</t>
  </si>
  <si>
    <t>MEJORAMIENTO DE LOS SERVICIOS DE SALUD EN EL ESTABLECIMIENTO DE SALUD SAPOSOA, PROVINCIA DE HUALLAGA-REGION SAN MARTIN</t>
  </si>
  <si>
    <t>MEJORAMIENTO DE LOS SERVICIOS DE SALUD EN EL CENTRO DE SALUD ROSA SANCHEZ DE SANTILLAN DE LA MICRORED ASCOPE, PROVINCIA DE ASCOPE - LA LIBERTAD</t>
  </si>
  <si>
    <t>MD DE LEIMEBAMBA</t>
  </si>
  <si>
    <t>CONSTRUCCION CAMINO VECINAL TRAMO LA JOYA  - ATUEN -, DISTRITO DE LEIMEBAMBA - CHACHAPOYAS - AMAZONAS</t>
  </si>
  <si>
    <t>MEJORAMIENTO, CREACION DE PISTAS  EN EL A.H. ESPERANZA BAJA, DISTRITO DE CHIMBOTE, PROVINCIA DE SANTA - ANCASH</t>
  </si>
  <si>
    <t>MEJORAMIENTO Y CONSTRUCCION DE LA CARRETERA SANTA CLARA, DISTRITO DE SAN JUAN BAUTISTA - MAYNAS - LORETO</t>
  </si>
  <si>
    <t>CONSTRUCCION DEL PUENTE BALCONES DE CHILINA - INDEPENDENCIA, ASOCIACION DE VIVIENDA BALCONES DE CHILINA, DISTRITO DE ALTO SELVA ALEGRE - AREQUIPA - AREQUIPA</t>
  </si>
  <si>
    <t>MEJORAMIENTO DE LOS SERVICIOS TURÍSTICOS PÚBLICOS ZONA ARQUEOLÓGICA MONUMENTAL KUÉLAP, DISTRITO DE TINGO, PROVINCIA DE LUYA, AMAZONAS</t>
  </si>
  <si>
    <t>CONSTRUCCION SISTEMA DE IRRIGACION HUACATINA CALAMARCA,HUASO, PROVINCIA DE JULCAN - LA LIBERTAD</t>
  </si>
  <si>
    <t>AMPLIACION Y REMODELACIÓN DEL ESTADIO IPD  DE TINGO MARIA, PROVINCIA DE LEONCIO PRADO - HUANUCO</t>
  </si>
  <si>
    <t>MEJORAMIENTO DE LA VIA RUTA Nº PE-18 C DESDE LA AV. SAENZ PEÑA HASTA LA AV. AEROPUERTO (CODIGO TEMPORAL RUTA UC-107), DISTRITO DE CALLERIA Y YARINACOCHA, PROVINCIA CORONEL PORTILLO – UCAYALI</t>
  </si>
  <si>
    <t>CONTRUCCIÓN CARRETERA HUANACOPAMPA- MONTECHACA- VILLA  AURORA.</t>
  </si>
  <si>
    <t>CONSTRUCCION Y MEJORAMIENTO DEL SISTEMA DE DRENAJE PLUVIAL DE LA MARGEN IZQUIERDA DEL RIO ALAMEDA Y CENTRO HISTORICO DE LA CIUDAD DE AYACUCHO, DISTRITO DE AYACUCHO, PROVINCIA DE HUAMANGA - AYACUCHO</t>
  </si>
  <si>
    <t>CONSTRUCCION E IMPLEMENTACION DEL HOSPITAL II-1 DE CAJABAMBA</t>
  </si>
  <si>
    <t>MEJORAMIENTO CARRETERA YAURISQUE - RANRACCASA - PARURO</t>
  </si>
  <si>
    <t>MEJORAMIENTO Y AMPLIACION DE LA AV. JAVIER PRADO, TRAMO ESTADIO MONUMENTAL - AV. METROPOLITANA Y CONSTRUCCION DEL PASO A DESNIVEL EN LA INTERSECCION VIAL DE LA AV. JAVIER PRADO - AV. NICOLAS AYLLON,  DISTRITO DE ATE, PROVINCIA DE LIMA - LIMA</t>
  </si>
  <si>
    <t>PROYECTO ACARI -BELLA UNIÓN II ETAPA DE CONSTRUCCIÓN DE LA REPRESA DE IRURO</t>
  </si>
  <si>
    <t>CREACION TROCHA CARROZABLE CHUQUIBAMBA - ATUEN, DISTRITO DE CHUQUIBAMBA - CHACHAPOYAS - AMAZONAS</t>
  </si>
  <si>
    <t>MEJORAMIENTO, AMPLIACION Y REHABILITACION DEL SERVICIO DE AGUA POTABLE, ALCANTARILLADO Y TRATAMIENTO DE AGUAS SERVIDAS DE LA CIUDAD DE CHACHAPOYAS, PROVINCIA DE CHACHAPOYAS - AMAZONAS</t>
  </si>
  <si>
    <t>AMPLIACION Y MEJORAMIENTO DEL SERVICIO DE FORMACION POLICIAL DE LA ESCUELA DE OFICIALES DE LA POLICIA NACIONAL DEL PERU (EO PNP) DEL DISTRITO DE CHORRILLOS, PROVINCIA DE LIMA, LIMA.</t>
  </si>
  <si>
    <t>INSTALACION IRRIGACION  MARAMPAKI DISTRITO DE OCONGATE, PROVINCIA DE QUISPICANCHIS, DEPARTAMENTO DE CUSCO</t>
  </si>
  <si>
    <t>MEJORAMIENTO Y AMPLIACIÓN DE LA DISPOSICIÓN FINAL DE LOS RESIDUOS SÓLIDOS URBANOS DE LA CIUDAD DEL CUSCO EN LA LOCALIDAD DE JAQUIRA, DISTRITO SANTIAGO, PROVINCIA DE CUSCO - CUSCO</t>
  </si>
  <si>
    <t>INSTALACION DE BANDA ANCHA PARA LA CONECTIVIDAD INTEGRAL Y DESARROLLO SOCIAL DE LA REGION CUSCO</t>
  </si>
  <si>
    <t>MD DE HUAC - HUAS</t>
  </si>
  <si>
    <t>INSTALACION DEL SERVICIO DE AGUA DEL SISTEMA DE RIEGO CULEBRA, DISTRITO DE HUAC-HUAS - LUCANAS - AYACUCHO</t>
  </si>
  <si>
    <t>MEJORAMIENTO DE LAS OPORTUNIDADES DE APRENDIZAJE CON  TIC EN MIL INSTITUCIONES EDUCATIVAS DEL NIVEL SECUNDARIA CON JORNADA ESCOLAR COMPLETA  DEL AMBITO NACIONAL</t>
  </si>
  <si>
    <t>CONSTRUCCION DE LA VIA DE EVITAMIENTO DE PIURA</t>
  </si>
  <si>
    <t>MEJORAMIENTO DE LA PRESTACIÓN DE SERVICIOS EDUCATIVOS DEL NIVEL PRIMARIA Y SECUNDARIA DE LA I.E.  NUESTRA SEÑORA DE LAS MERCEDES, DISTRITO DE AYACUCHO, HUAMANGA - AYACUCHO.</t>
  </si>
  <si>
    <t>INSTALACION DE LOS SERVICIOS DE DEFENSA RIBEREÑA EN LA MARGEN DERECHA DEL RIO HUALLAGA EN LA LOCALIDAD DE SHUCUSH YACU, DISTRITO DE TENIENTE CESAR LOPEZ ROJAS - ALTO AMAZONAS - LORETO</t>
  </si>
  <si>
    <t>MEJORAMIENTO DE LOS SERVICIOS DE SALUD EN EL ESTABLECIMIENTO DE SALUD SAN JOSE DE SISA, PROVINCIA EL DORADO-REGION SAN MARTIN.</t>
  </si>
  <si>
    <t>IRRIGACION UPIS</t>
  </si>
  <si>
    <t>REHABILITACIÓN Y MEJORAMIENTO DE LA CARRETERA LIMA-CANTA-LA VIUDA-UNISH</t>
  </si>
  <si>
    <t>MEJORAMIENTO DEL RENDIMIENTO ACADÉMICO DE LOS ESTUDIANTES DE LA EDUCACIÓN BÁSICA REGULAR MEDIANTE LA IMPLEMENTACIÓN Y USO ADECUADO DE LAS TIC EN ESPINAR, PROVINCIA DE ESPINAR - CUSCO</t>
  </si>
  <si>
    <t>FORTALECIMIENTO DE LA ATENCION DE LOS SERVICIOS DE SALUD EN EL SEGUNDO NIVEL DE ATENCION, CATEGORIA II-2, 6° NIVEL DE COMPLEJIDAD NUEVO HOSPITAL DE ANDAHUAYLAS - APURIMAC</t>
  </si>
  <si>
    <t>MEJORAMIENTO Y CONSTRUCCIÓN DEL SISTEMA DE RIEGO DE RAZUHUILLCA</t>
  </si>
  <si>
    <t>AMPLIACION Y MEJORAMIENTO DEL SISTEMA DE ABASTECIMIENTO DE AGUA POTABLE DE LA CIUDAD DE ICA , PROVINCIA DE ICA - ICA</t>
  </si>
  <si>
    <t>REHABILITACION Y MEJORAMIENTO DE LA VARIANTE CARRETERA CALAPUJA - PUCARA - CHOQUEHUANCA - ASILLO</t>
  </si>
  <si>
    <t>MEJORAMIENTO INTEGRAL DE LAS VIAS DE ACCESO ENTRE LAS COMUNIDADES DE USHPACAÑO - MAZANA I ZONA - SAN PABLO DE LUPUNILLO - CENTRO MAZANA - MAZANILLO - SANTA ROSA DE MUYUY - DOS DE MAYO DE MUYUY, DISTRITO DE BELEN - MAYNAS - LORETO</t>
  </si>
  <si>
    <t>MEJORAMIENTO Y DESARROLLO TURISTICO DEL MALECON DE ZORRITOS, PROVINCIA DE CONTRALMIRANTE VILLAR - TUMBES</t>
  </si>
  <si>
    <t>AMPLIACION DE LA FRONTERA AGRICOLA LOMASD E ILO-MOQUEGUA</t>
  </si>
  <si>
    <t>MEJORAMIENTO DE LA OFERTA DE LOS SERVICIOS EDUCATIVOS DE 10 INSTITUCIONES EDUCATIVAS DE NIVEL INICIAL DEL LOS DISTRITOS DE  PUERTO INCA, YUYAPICHIS Y CODO DEL PUZUZO, PROVINCIA DE PUERTO INCA - HUANUCO</t>
  </si>
  <si>
    <t>ACONDICIONAMIENTO (MANTENIMIENTO Y CORRECCIÓN DE LA GEOMETRÍA VIAL) DEL EJE VIAL AV. LA MARINA – AV. PERSHING, PROVINCIA DE LIMA - LIMA</t>
  </si>
  <si>
    <t>CREACION DEL CENTRO DE ADIESTRAMIENTO  DE HABILIDADES  HUMANAS DEL PROGRAMA PARA LAS PERSONAS CON DISCAPACIDAD  DEL  DISTRITO DE MOQUEGUA, PROVINCIA DE MARISCAL NIETO - MOQUEGUA</t>
  </si>
  <si>
    <t>MEJORAMIENTO, AMPLIACION Y CENTRALIZACION DE LA RED SEMAFORICA  EN LAS INTERSECCIONES DEL  , DISTRITO DE SANTIAGO DE SURCO - LIMA - LIMA</t>
  </si>
  <si>
    <t>MEJORAMIENTO Y AMPLIACION DE LOS SERVICIOS EDUCATIVOS EN LA I.E. FRANCISCO LIZARZABURU DEL SECTOR LA UNION BARRIO 1, DISTRITO DE EL PORVENIR - TRUJILLO - LA LIBERTAD</t>
  </si>
  <si>
    <t>AMPLIACION DE LA CALZADA E INSTALACIÓN DE OBRAS DE PROTECCIÓN EN EL TRAMO PLAZOLETA ALMUDENA - LÍMITE DISTRITAL CUSCO  POROY, PROVINCIA DE CUSCO - CUSCO</t>
  </si>
  <si>
    <t>MEJORA DE LOS SERVICIOS DEL TRIBUNAL CONSTITUCIONAL A NIVEL NACIONAL MEDIANTE EL FORTALECIMIENTO INTEGRAL DE LA ORGANIZACIÓN</t>
  </si>
  <si>
    <t>MEJORAMIENTO DE LA CIRCUNVALACION ZONAS BAJAS, DISTRITO DE PUNCHANA - MAYNAS - LORETO</t>
  </si>
  <si>
    <t>MEJORAMIENTO DEL MALECON  DE LA COSTA VERDE, PROVINCIA DE LIMA - LIMA</t>
  </si>
  <si>
    <t>CREACION E IMPLEMENTACION DE LA CASA DEL ADULTO MAYOR EN LA URB. SANTA CRUZ, DISTRITO DE MIRAFLORES - LIMA - LIMA</t>
  </si>
  <si>
    <t>CONSTRUCCION DE LA SEGUNDA ETAPA DEL PRIMER PROGRAMA DE RENOVACION URBANA MUNICIPAL DEL CENTRO HISTORICO DE LIMA- MONSERRATE -CERCADO DE LIMA, PROVINCIA DE LIMA - LIMA</t>
  </si>
  <si>
    <t>MEJORAMIENTO DEL SERVICIO DE LA CAPACIDAD OPERATIVA DEL POOL DE MAQUINARIAS DE LA MUNICIPALIDAD DISTRITAL DE PICHANAQUI, DISTRITO DE PICHANAQUI - CHANCHAMAYO - JUNIN</t>
  </si>
  <si>
    <t>MEJORAMIENTO DEL SERVICIO DE COMERCIALIZACION DE PRODUCTOS DE PRIMERA NECESIDAD -MERCADO DE ABASTOS- EN LA CIUDAD DE LA UNION, PROVINCIA DE DOS DE MAYO - HUANUCO</t>
  </si>
  <si>
    <t>CREACION DEL PASEO YORTUQUE EN LA AV. CHINCHAYSUYO ENTRE LA AV. VICTOR R. HAYA DE LA TORRE Y AV. GRAU, DISTRITO CHICLAYO, PROVINCIA DE CHICLAYO - LAMBAYEQUE</t>
  </si>
  <si>
    <t>MEJORAMIENTO DEL SANTUARIO DE CHAPI, COMO ATRACTIVO TURISTICO DEL CIRCUITO TURISTICO DE LA RUTA DEL LONCCO AREQUIPEÑO, DISTRITO DE POLOBAYA, AREQUIPA- AREQUIPA</t>
  </si>
  <si>
    <t>MD DE ETEN PUERTO</t>
  </si>
  <si>
    <t>ACONDICIONAMIENTO DE PASEO Y CONSTRUCCION DE MALECON EN LA ZONA OESTE DE LA PLAYA DE PUERTO ETEN, DISTRITO DE ETEN PUERTO - CHICLAYO - LAMBAYEQUE</t>
  </si>
  <si>
    <t>REHABILITACION Y MEJORAMIENTO DE LA CARRETERA IMPERIAL-MAYOCC-AYACUCHO TRAMO MAYOCC-HUANTA</t>
  </si>
  <si>
    <t>MEJORAMIENTO DE LA CARRETERA DEPARTAMENTAL: RUTA SM-105 EMP. PE-5N (PONGO DE CAYNARACHI) - BARRANQUITA - PELEJO - PAPAPLAYA Y RUTA SM 106, TRAMO:  PONGO ISLA - YARINA - EMP. SM-105 (NUEVO SAN JUAN),  PROVINCIAS DE SAN MARTIN Y LAMAS - SAN MARTIN</t>
  </si>
  <si>
    <t>MEJORAMIENTO DE CALLES EN EL A.H. NUEVO PROGRESO, DISTRITO DE VENTANILLA - CALLAO - CALLAO</t>
  </si>
  <si>
    <t>MEJORAMIENTO DE LA VIA CABALLO COCHA - CUSHILLO COCHA, DISTRITO DE RAMON CASTILLA, PROVINCIA DE MARISCAL RAMON CASTILLA - LORETO</t>
  </si>
  <si>
    <t>CONSTRUCCION Y MEJORAMIENTO DE LA CARRETERA DESVIO VILQUECHICO-COJATA-SINA-YANAHUAYA.</t>
  </si>
  <si>
    <t>MEJORAMIENTO DE LA CARRETERA TA-109: TRAMO TICACO-CANDARAVE, TACNA</t>
  </si>
  <si>
    <t>MEJORAMIENTO DE LA CARRETERA VECINAL ENTRE PI - 108 - HUAPALAS - LA ENCANTADA, DISTRITO DE CHULUCANAS , PROVINCIA DE MORROPON, PIURA</t>
  </si>
  <si>
    <t>FORTALECIMIENTO DE LA CAPACIDAD RESOLUTIVA DEL SERVICIO DE EQUIPO MECÁNICO (SEM) DEL GOBIERNO REGIONAL DE AYACUCHO</t>
  </si>
  <si>
    <t>REHABILITACIÓN Y MEJORAMIENTO DE LA CARRETERA ABRA TOCCTO - VILCASHUAMÁN, TRAMO: CONDORCOCHA - VILCASHUAMÁN</t>
  </si>
  <si>
    <t>MEJORAMIENTO DE LA CARRETERA ILABAYA - CAMBAYA - CAMILACA, DISTRITO DE ILABAYA - JORGE BASADRE - TACNA</t>
  </si>
  <si>
    <t>MEJORAMIENTO DE LA CARRETERA CARHUAMAYO - PAUCARTAMBO - EL MILAGRO - LLAUPI - OXAPAMPA</t>
  </si>
  <si>
    <t>MEJORAMIENTO DE LA CARRETERA SAN MARCOS -CAJABAMBA-SAUSACOCHA</t>
  </si>
  <si>
    <t>CONSTRUCCION DE PAVIMENTO, VEREDAS, AREAS VERDES  CON MEJOR. DE REDES DE AGUA POTABLE Y ALCANTARILLADO CON CONEX. DOMIC. EN LA AV. PROLONG.  F.  BOLOGNESI, TRAMO ENTRE AV. J.L. ORTIZ Y GARITA DE PIMENTEL-  CHICLAYO, PROVINCIA DE CHICLAYO - LAMBAYEQUE</t>
  </si>
  <si>
    <t>MEJORAMIENTO DE LA CARRETERA DEPARTAMENTAL RUTA SM-110 TRAMO EMP PE-5N (DV. YACUSISA) - LAS PALMAS - CALABAZA - TAMBO DE PAJA - METAL, DISTRITOS DE TOCACHE Y SHUNTE, PROVINCIA DE TOCACHE - SAN MARTÍN</t>
  </si>
  <si>
    <t>CONSTRUCCIÓN DEL PUENTE GUILLERMO BILLINGURST</t>
  </si>
  <si>
    <t>MEJORAMIENTO DE LA CARRETERA A NIVEL DE ASFALTADO TRAMO: ACOBAMBA - PALCAMAYO - SAN PEDRO DE CAJAS - CONDORIN  - PROVINCIA DE TARMA - JUNIN.</t>
  </si>
  <si>
    <t>REHABILITACIÓN Y MEJORAMIENTO DE LA CARRETERA ANDAHUAYLAS - PAMPACHIRI - NEGROMAYO</t>
  </si>
  <si>
    <t>MEJORAMIENTO DE LA AVENIDA LOS INCAS (TRAMO ALCIDES CARRION -OVALO TERMINAL TERRESTRE) EN EL DISTRITO DE AREQUIPA, PROVINCIA DE AREQUIPA - AREQUIPA</t>
  </si>
  <si>
    <t>MEJORAMIENTO DE LA RED VIAL DEPARTAMENTAL MOQUEGUA-AREQUIPA; TRAMO MO-108: CRUZ DE FLORES, DISTRITOS TORATA, OMATE, COALAQUE, PUQUINA, L.D. PAMPA USUÑA, MOQUEGUA; TRAMO AR-118: DISTRITOS POLOBAYA, POCSI, MOLLEBAYA,  AREQUIPA</t>
  </si>
  <si>
    <t>MEJORAMIENTO DE PISTAS Y VEREDAS EN LAS CALLES DE LA JUNTA VECINAL LOS PIONEROS C. P. SAN ANTONIO, DISTRITO DE MOQUEGUA, PROVINCIA DE MARISCAL NIETO - MOQUEGUA</t>
  </si>
  <si>
    <t>CONSTRUCCION DEL PUENTE PACHITEA Y ACCESOS</t>
  </si>
  <si>
    <t>MD DE CORANI</t>
  </si>
  <si>
    <t>MEJORAMIENTO DEL CAMINO VECINAL ISIVILLA, CORANI, AYMAÑA, VILUYO, ABRA CHIMBOYA, DISTRITO DE CORANI - CARABAYA - PUNO</t>
  </si>
  <si>
    <t>MEJORAMIENTO DE LA CARRETERA  MALA - CALANGO - LA CAPILLA</t>
  </si>
  <si>
    <t>MEJORAMIENTO DE LA  TROCHA CARROZABLE III ETAPA NUEVO ARICA  - BALSAPUERTO, PROVINCIA DE ALTO AMAZONAS - LORETO</t>
  </si>
  <si>
    <t>CONSTRUCCION Y MEJORAMIENTO DE CAMINO VECINAL TAMBILLO GRANDE - SANJUAN PAMPA - SAN FRANCISCO - BUENOS AIRES, DISTRITO DE MARIANO DAMASO BERAUN, PROVINCIA DE LEONCIO PRADO - HUANUCO</t>
  </si>
  <si>
    <t>CONSTRUCCION DE LA TROCHA CARROZABLE DEL CENTRO POBLADO DE PICHIU SAN PEDRO, CONIN - TANTAHUARCO, DISTRITO DE SAN MARCOS - HUARI - ANCASH</t>
  </si>
  <si>
    <t>CONSTRUCCION DEL PUENTE CARROZABLE  CASHAPAMPA, PROVINCIA DE HUAMALIES - HUANUCO</t>
  </si>
  <si>
    <t>CONSTRUCCION DE LA CARRETERA CHILASQUE-ATUMPAMPA Y PUENTE SAN LORENZO KAÑARIS, DISTRITO DE CAÑARIS - FERREÑAFE - LAMBAYEQUE</t>
  </si>
  <si>
    <t>REHABILITACION Y SEMAFORIZACION DE LA AVENIDA PETIT THOUARS, PROVINCIA DE LIMA - LIMA</t>
  </si>
  <si>
    <t>MEJORAMIENTO CARRETERA SANTUTIS CHICO, CC. PUMAMARCA, ABRA SAN MARTIN PUERTO DEL, DISTRITO DE SAN SEBASTIAN - CUSCO - CUSCO</t>
  </si>
  <si>
    <t>MEJORAMIENTO DE LA CARRETERA VECINAL HUANCAYO-EL TAMBO-SAN AGUSTIN DE CAJAS-HUALHUAS-SAÑO-QUILCAS-SAN JERONIMO DE TUNAN-INGENIO ., PROVINCIA DE HUANCAYO - JUNIN</t>
  </si>
  <si>
    <t>MEJORAMIENTO, AMPLIACION DE LA RED SEMAFORICA EN EL DISTRITO DE TRUJILLO, PROVINCIA DE TRUJILLO - LA LIBERTAD</t>
  </si>
  <si>
    <t>MEJORAMIENTO DE LA INFRAESTRUCTURA VIAL URBANA EN LA AV. CAMINO REAL EN EL TRAMO DE LA  AV. TUPAC AMARU - AV. JOSE SACO ROJAS, DISTRITO DE CARABAYLLO - LIMA - LIMA</t>
  </si>
  <si>
    <t>MEJORAMIENTO DE 2+820KM Y CONSTRUCCIÓN DE 22+322 KM DE TROCHA CARROZABLE:  TRAMO PUENTE DURAND - SANTA ROSA DE QUIVES, DISTRITO DE CHINCHAO - HUANUCO - HUANUCO</t>
  </si>
  <si>
    <t>REHABILITACION Y MEJORAMIENTO DE LA CARRETERA HUAURA - SAYAN - CHURIN</t>
  </si>
  <si>
    <t>CREACION DEL PUENTE CARROZABLE HUACCAYCHACA EN EL TRAMO CCAPI - HUANOQUITE, DISTRITO DE CCAPI - PARURO - CUSCO</t>
  </si>
  <si>
    <t>MEJORAMIENTO DE LA CAPACIDAD OPERATIVA DEL POOL DE MAQUINARIA PESADA DE LA GERENCIA DE INFRAESTRUCTURA DEL GOBIERNO REGIONAL DE AREQUIPA</t>
  </si>
  <si>
    <t>CONSTRUCCION  Y MEJORAMIENTO CARRETERA CAMANA – DV.QUILCA – MATARANI – ILO - TACNA</t>
  </si>
  <si>
    <t>REHABILITACION Y MEJORAMIENTO DE LA CARRETERA IMPERIAL PAMPAS</t>
  </si>
  <si>
    <t>MEJORAMIENTO DE LA AV. COLONIZACION (ENTRE LA AV. LLOQUE YUPANQUI Y JR. LOS LAURELES),JR.LOS LAURELES (ENTRE LA AV. COLONIZACION-AV.SANTIAGO SABOYA),AV.SANTIAGO SABOYA MZ.20 Y 25,JR. LOS EUCALIPTOS MZ.30 Y 31 Y JR PACHACUTEC MZ.26 Y 22, UBICADOS EN LA JURISDICCION DE LOS DISTRITOS DE CALLERÍA Y MANANTAY DE LA PROVINCIA DE CORONEL PORTILLO - UCAYALI</t>
  </si>
  <si>
    <t>MEJORAMIENTO DE LA INFRAESTRUCTURA VIAL DE LA AV. JOSE LARCO, DISTRITO DE MIRAFLORES - LIMA - LIMA</t>
  </si>
  <si>
    <t>MEJORAMIENTO DE LA CARRETERA  VALLE YACUS: TRAMO I (JAUJA - HUERTAS - MOLINOS - JULCAN - MASMA - ATAURA), TRAMO II (MOLINOS - BARRIO CENTRO PROGRESO) Y TRAMO III (MASMA - HUAMALI - MASMA CHICCHE), PROVINCIA DE JAUJA  - REGIÓN JUNÍN.</t>
  </si>
  <si>
    <t>AMPLIACION DEL PUENTE DEL EJERCITO Y ACCESOS , PROVINCIA DE LIMA - LIMA</t>
  </si>
  <si>
    <t>REHABILITACIÓN DE LA CARRETERA DESVÍO LAS VEGAS – TARMA</t>
  </si>
  <si>
    <t>CONSTRUCCION, MEJORAMIENTO DE VIAS DE LA CIRCUNVALACION NORTE DEL, DISTRITO DE SAN JERONIMO - CUSCO - CUSCO</t>
  </si>
  <si>
    <t>CONSTRUCCION Y MEJORAMIENTO DE LA CARRETERA HUACHÓN - HUANCABAMBA</t>
  </si>
  <si>
    <t>MEJORAMIENTO DE LA CARRETERA DEPARTAMENTAL, RUTA SM-111, EMP. PE-5N (TOCACHE) - NVA. ESPERANZA - JORGE CHÁVEZ - PALMA DE ESPINO - EMP. PE-12A (DV. PALMA DE ESPINO), DISTRITOS DE TOCACHE Y UCHIZA, PROVINCIA DE TOCACHE-SAN MARTIN</t>
  </si>
  <si>
    <t>MEJORAMIENTO DE LA TRANSITABILIDAD PEATONAL Y VEHICULAR DE LA AVENIDA  EVITAMIENTO DE LA CIUDAD DEL CUSCO</t>
  </si>
  <si>
    <t>REHABILITACIÓN Y MEJORAMIENTO DE LA CARRETERA LUNAHUANÁ-DV  YAUYOS-CHUPACA</t>
  </si>
  <si>
    <t>MEJORAMIENTO Y CONSTRUCCION DE VIAS  EN LAS ASOCIACIONES DE VIVIENDA SANTA ELENA, ALTO MOQUEGUA Y 29 DE ENERO DEL CENTRO POBLADO DE CHEN CHEN, DISTRITO DE MOQUEGUA,, PROVINCIA DE MARISCAL NIETO - MOQUEGUA</t>
  </si>
  <si>
    <t>MEJ. DE VÍAS; SM-107: TINGO DE PONAZA-SHAMBOYACU; SM-108: NVO. LIMA-BARRANCA; SM-118; SM-119: BELLAVISTA-ALTO CUÑUMBUZA; SM-120: PTE. STA MARTHA-HUICUNGO  Y  SM-103: PISCOYACO-EL DORADO, PROV. DE HUALLAGA, M. CÁCERES, PICOTA Y BELLAVISTA - SAN MARTIN</t>
  </si>
  <si>
    <t>MEJORAMIENTO DE LA TRANSITABLIDAD VEHICULAR Y PEATONAL DE LA AV. EL SOL,TRAMO CRUCE CON LA AV. PACHACUTEC HASTA EL CRUCE CON LA ANTIGUA PANAMERICANA SUR, DISTRITO DE VILLA EL SALVADOR - LIMA - LIMA</t>
  </si>
  <si>
    <t>REHABILITACIÓN Y MEJORAMIENTO DE LA CARRETERA QUINUA-SAN FRANCISCO</t>
  </si>
  <si>
    <t>CONSTRUCCION DE PASOS A DESNIVEL AUTOPISTA RAMIRO PRIALE - AV. LAS TORRES Y CARRETERA CENTRAL - AV. LAS TORRES, MEJORAMIENTO DE LA AV. LAS TORRES EN EL  TRAMO AV. CIRCUNVALACION-CARRETERA CENTRAL Y AMPLIACION PUENTE HUACHIPA, PROVINCIA DE LIMA - LIMA</t>
  </si>
  <si>
    <t>AMPLIACION 4TO CARRIL PANAMERICANA SUR, TRAMO KM 3+900 JOCKEY CLUB DEL PERU - KM 11+550 ENTRECRUZAMIENTO</t>
  </si>
  <si>
    <t>CONSTRUCCION DE LA SEGUNDA CALZADA DE LA CARRETERA PIURA - PAITA</t>
  </si>
  <si>
    <t>MEJORAMIENTO DE LA CARRETERA SATIPO-MAZAMARI-DV. PANGOA- PUERTO OCOPA</t>
  </si>
  <si>
    <t>CONSTRUCCION DE VIADUCTO ELEVADO VIA EXPRESA PASEO DE LA REPUBLICA - PROLONGACION IQUITOS, PROVINCIA DE LIMA - LIMA</t>
  </si>
  <si>
    <t>MEJORAMIENTO Y REHABILITACION RUTA DEPARTAMENTAL RD 23-117 HDA FERNANDEZ - CAÑAVERAL - RICA PLAYA - FRANCOS</t>
  </si>
  <si>
    <t>MEJORAMIENTO DE LA AV. NESTOR GAMBETTA -  CALLAO</t>
  </si>
  <si>
    <t>REHABILITACION Y MEJORAMIENTO DE LA CARRETERA YAURI-NEGROMAYO-OSCOLLO-IMATA, TRAMO DV. IMATA-OSCOLLO-NEGROMAYO</t>
  </si>
  <si>
    <t>CONSTRUCCION DEL PUENTE ANTONIO RAYMONDI EN EL DISTRITO DE HUARAZ, PROVINCIA DE HUARAZ - ANCASH</t>
  </si>
  <si>
    <t>MEJORAMIENTO Y CONSTRUCCIÓN DE LA CARRETERA RUTA 10 TRAMO: HUAMACHUCO - PUENTE PALLAR - JUANJUI, SECTOR: HUAMACHUCO - SACSACOCHA - PUENTE PALLAR</t>
  </si>
  <si>
    <t>REHABILITACION Y MEJORAMIENTO DE LA CARRETERA EMP. R01N RIO SECO - EL AHORCADO - EMP. R 016 SAYAN</t>
  </si>
  <si>
    <t>CONSTRUCCION DE LA CARPETA ASFALTICA DE LA RED VIAL AMPUCCASA-SOCOS-PUCALOMA, DISTRITO DE SOCOS - HUAMANGA - AYACUCHO</t>
  </si>
  <si>
    <t>MEJORAMIENTO DE LA AV. CARLOS YZAGUIRRE, TRAMO AV. UNIVERSITARIA - AV. CANTA CALLAO, DISTRITO DE SAN MARTIN DE PORRES, PROVINCIA DE LIMA, LIMA</t>
  </si>
  <si>
    <t>RECONSTRUCCION Y MEJORAMIENTO VIAL DE LA AV. JOSE PARDO  TRAMO AV. JOSE GALVEZ Y JR. UNION EN CHIMBOTE, PROVINCIA DE SANTA - ANCASH</t>
  </si>
  <si>
    <t>REHABILITACIÓN Y MEJORAMIENTO DE LA CARRETERA INGENIO-CHACHAPOYAS</t>
  </si>
  <si>
    <t>CONSTRUCCION DEL PUENTE VEHICULAR SAN MARTIN DE ALAO Y ACCESOS, DISTRITO DE SAN MARTIN - EL DORADO - SAN MARTIN</t>
  </si>
  <si>
    <t>MEJORAMIENTO DE LA TRANSITABILIDAD VEHICULAR EN LA AV. MICAELA BASTIDAS ENTRE LOS TRAMOS DE LA AV. MATEO PUMACAHUA Y AV. 200 MILLAS DISTRITO DE VILLA EL SALVADOR - LIMA - LIMA, PROVINCIA DE LIMA - LIMA</t>
  </si>
  <si>
    <t>REHABILITACION Y MEJORAMIENTO DE LA CARRETERA CAÑETE - LUNAHUANA</t>
  </si>
  <si>
    <t>CONSTRUCCIÓN Y MEJORAMIENTO DE INFRAESTRUCTURA VIAL DE LA CARRETERA DESVÍO HUANCANÉ - PUTINA</t>
  </si>
  <si>
    <t>CONSTRUCCION DE PISTAS Y VEREDAS EN EL A.H. LAS DELICIAS, DISTRITO DE NUEVO CHIMBOTE - SANTA - ANCASH</t>
  </si>
  <si>
    <t>REHABILITACION Y MEJORAMIENTO DE LA CARRETERA TUMAN-C.P RINCONAZO, DISTRITO DE TUMAN - CHICLAYO - LAMBAYEQUE</t>
  </si>
  <si>
    <t>MEJORAMIENTO DEL TRANSITO PEATONAL Y VEHICULAR EN LAS CALLES DE LAS ASOCIACIONES ALTO TIWINZA, SOLARI, LAS VEGAS, VILLA MARIA, CIUDAD MI JARDIN, ARTESANOS Y BARRANCOS DEL CENTRO POBLADO SAN ANTONIO,, PROVINCIA DE MARISCAL NIETO - MOQUEGUA</t>
  </si>
  <si>
    <t>MEJORAMIENTO INTEGRAL DE CALLES DE LOS SECTORES 07,09,10, 11, 12 Y 13 DE LA  LOCALIDAD  DE POMALCA, DISTRITO DE POMALCA - CHICLAYO - LAMBAYEQUE</t>
  </si>
  <si>
    <t>CONSTRUCCION DE PUENTES PEATONALES Y DE VEHICULOS MENORES SOBRE EL RIO PICHANAKI, DISTRITOS DE PICHANAKI - PERENE, PROVINCIA DE CHANCHAMAYO - JUNIN</t>
  </si>
  <si>
    <t>AMPLIACION Y REMODELACION DE LA INTERCONEXION VIA EXPRESA GRAU CON EL DISTRITO DE SAN JUAN DE LURIGANCHO, PROVINCIA DE LIMA - LIMA</t>
  </si>
  <si>
    <t>REHABILITACIÓN Y MEJORAMIENTO DE LA CARRETERA CAJAMARCA-CELENDÍN-BALZAS</t>
  </si>
  <si>
    <t>FORTALECIMIENTO DE LA CAPACIDAD RESOLUTIVA CON MAQUINARIA PESADA PARA LAS INTERVENCIONES VIALES EN LA REGION LA LIBERTAD</t>
  </si>
  <si>
    <t>MEJORAMIENTO DE LA CARRETERA CAYRAHUIRI (EMP. PE 3 SH) - ORURILLO DE LOS DISTRITOS DE ASILLO Y ORURILLO , DISTRITO DE ORURILLO - MELGAR - PUNO</t>
  </si>
  <si>
    <t>MEJORAMIENTO DE LA CARRETERA DESVÍO SAMBARAY - PUENTE ECHARATI</t>
  </si>
  <si>
    <t>MEJORAMIENTO CARRETERA SANTO TOMAS - COLQUEMARCA</t>
  </si>
  <si>
    <t>REHABILITACION Y MEJORAMIENTO DE LA CARRETERA TRUJILLO - SHIRAN - HUAMACHUCO</t>
  </si>
  <si>
    <t>CONSTRUCCION DE PISTAS Y VEREDAS EN LA JUNTA VECINAL CERCADO DE SAN ANTONIO EN EL CENTRO POBLADO DE SAN ANTONIO, PROVINCIA DE MARISCAL NIETO - MOQUEGUA</t>
  </si>
  <si>
    <t>REHABILITACION Y MEJORAMIENTO DE LA AV. CANTA CALLAO, TRAMO AV. BERTELLO - AV. NARANJAL</t>
  </si>
  <si>
    <t>REHABILITACIÓN, MEJORAMIENTO Y CONSTRUCCIÓN DEL EJE VIAL N° 01 PIURA-GUAYAQUIL / PERU-ECUADOR</t>
  </si>
  <si>
    <t>MEJORAMIENTO DE LAS CALLES  PROLONGACIÓN TRUJILLO E IQUITOS, CALLE CENTRAL, MALECÓN, COLON, LA MADRINA, ANITA, JERUSALÉN, PORVENIR Y LEOPOLDO LÓPEZ, EN EL AA.HH. NUEVO VERSALLES, DISTRITO DE PUNCHANA, PROVINCIA DE MAYNAS, REGIÓN LORETO</t>
  </si>
  <si>
    <t>REHABILITACION, MEJORAMIENTO Y CONSTRUCCION DE LA CARRETERA : CALLEJON DE HUAYLAS - CHACAS - SAN LUIS</t>
  </si>
  <si>
    <t>REHABILITACION Y MEJORAMIENTO DE LA CARRETERA CHONGOYAPE-COCHABAMBA-CAJAMARCA</t>
  </si>
  <si>
    <t>MEJORAMIENTO DE LAS VÍAS DEPARTAMENTALES: SM-100, TRAMO: EMP. PE-5N (MOYOBAMBA)-JEPELACIO; SM-113, TRAMO: EMP. PE-5N (NUEVA CAJAMARCA)-YURACYACU Y SM-114,TRAMO: EMP. SM-113 (DV. YURACYACU)- POSIC, PROVINCIAS DE MOYOBAMBA Y RIOJA -SAN MARTIN</t>
  </si>
  <si>
    <t>MEJORAMIENTO Y REHABILITACION DE LA CARRETERA SULLANA - EL ALAMOR DEL EJE VIAL N 2 DE INTERCONEXION VIAL PERÚ - ECUADOR</t>
  </si>
  <si>
    <t>REHABILITACION DE LA CARRETERA PANAMERICANA NORTE TRAMO III KM 886+600 AL KM 1033+100</t>
  </si>
  <si>
    <t>REHABILITACIÓN Y MEJORAMIENTO DE LA CARRETERA CHAMAYA-JAÉN-SAN IGNACIO-RÍO CANCHIS</t>
  </si>
  <si>
    <t>REHABILITACIÓN Y MEJORAMIENTO DE LA CARRETERA CASMA-YAUTAN-HUARAZ</t>
  </si>
  <si>
    <t>REHABILITACIÓN DE LA CARRETERA CHANCHAMAYO-VILLA RICA, TRAMO: PTE. REITER-PTE PAUCARTAMBO-VILLA RICA</t>
  </si>
  <si>
    <t>REHABILITACION Y MEJORAMIENTO DE LA CARRETERA AYACUCHO - ABANCAY</t>
  </si>
  <si>
    <t>MEJORAMIENTO Y CONSTRUCCIÓN DE LA CARRETERA REPOSO SARAMIRIZA, SECTOR: REPOSO DURAN DEL EJE VIAL N° 4 DE INTERCONEXIÓN VIAL PERÚ ECUADOR.</t>
  </si>
  <si>
    <t>MEJORAMIENTO Y AMPLIACION DE LA AV. JOSE PARDO TRAMO JR. UNION EN COMPLEJO GRAN CHAVIN HASTA AV. PORTUARIA EN P.J. 3 DE OCTUBRE, PROVINCIA DE SANTA - ANCASH</t>
  </si>
  <si>
    <t>CONSTRUCCION Y MEJORAMIENTO VIAL DE LA AV. MARGINAL  EN CHIMBOTE, PROVINCIA DE SANTA - ANCASH</t>
  </si>
  <si>
    <t>CREACION DEL INTERCAMBIO VIAL  DE LAS AVENIDAS AMERICA NORTE, NICOLAS DE PIEROLA, MANSICHE, DE LA CIUDAD DE TRUJILLO,, PROVINCIA DE TRUJILLO - LA LIBERTAD</t>
  </si>
  <si>
    <t>MEJORAMIENTO DEL SERVICIO DE TRANSITABILIDAD VEHICULAR Y PEATONAL EN  EL  A.H NUEVA TALARA - CIUDAD SATÉLITE, DISTRITO DE PARIÑAS, PROVINCIA DE TALARA - PIURA</t>
  </si>
  <si>
    <t>MEJORAMIENTO DE LA CARRETERA MALLARES-CENTRO POBLADO EL ANGOLO-DISTRITO DE MERCAVELICA-PROVINCIA DE SULLANA - PIURA</t>
  </si>
  <si>
    <t>CONSTRUCCION DE LA TROCHA CARROZABLE DE SANTIAGO DE CHUCO - CASAPAMBA - HUANDA, DISTRITO DE SANTIAGO DE CHUCO, PROVINCIA DE SANTIAGO DE CHUCO - LA LIBERTAD</t>
  </si>
  <si>
    <t>MP DE MELGAR - AYAVIRI</t>
  </si>
  <si>
    <t>MEJORAMIENTO CARRETERA AYAVIRI - PURINA DISTRITO DE AYAVIRI, PROVINCIA DE MELGAR - PUNO</t>
  </si>
  <si>
    <t>INTERCONEXIÓN VÍA EXPRESA ALMIRANTE MIGUEL GRAU CON EL CORREDOR DE LA AVENIDA NICOLÁS AYLLON</t>
  </si>
  <si>
    <t>REHABILITACION Y SEMAFORIZACION DE LA AVENIDA AREQUIPA, PROVINCIA DE LIMA - LIMA</t>
  </si>
  <si>
    <t>REHABILITACION Y MEJORAMIENTO DEL CAMINO VECINAL EMP. (PUENTE BOLIVIA) - SHANAO - PINTO RECODO, DISTRITO DE PINTO RECODO - LAMAS - SAN MARTIN</t>
  </si>
  <si>
    <t>CONSTRUCCION DEL TERMINAL TERRESTRE INTERREGIONAL DE SICUANI, PROVINCIA DE CANCHIS - CUSCO</t>
  </si>
  <si>
    <t>MEJORAMIENTO DE LACAPACIDAD OPERATIVA  DEL POOL DE MAQUINARIA PARA LA MUNICIPALIDAD    DEL, DISTRITO DE VILCABAMBA - LA CONVENCION - CUSCO</t>
  </si>
  <si>
    <t>MEJORAMIENTO DE CALLES Y PASAJES EN EL CENTRO URBANO DE TORATA, DISTRITO DE TORATA - MARISCAL NIETO - MOQUEGUA</t>
  </si>
  <si>
    <t>CONSTRUCCION Y MEJORAMIENTO CARRETERA CHIRUMPIARI - LIMATAMBO - VILLA VIRGEN, DISTRITO DE KIMBIRI - LA CONVENCION - CUSCO</t>
  </si>
  <si>
    <t>CONSTRUCCION DE PISTAS Y VEREDAS  EN LAS PRINCIPALES VÍAS DEL CENTRO POBLADO DE CHIRUMPIARI, DISTRITO DE KIMBIRI - LA CONVENCION - CUSCO</t>
  </si>
  <si>
    <t>CONSTRUCCION CARRETERA BATANGRANDE - MAYASCONG, DISTRITO DE PITIPO - FERREÑAFE - LAMBAYEQUE</t>
  </si>
  <si>
    <t>MEJORAMIENTO DEL PUENTE VILLENA REY EN EL, DISTRITO DE MIRAFLORES - LIMA - LIMA</t>
  </si>
  <si>
    <t>CONSTRUCCION DE LA CARRETERA BOCA CHAPO - KORIBENI, DISTRITO DE ECHARATE - LA CONVENCION - CUSCO</t>
  </si>
  <si>
    <t>MEJORAMIENTO DE LA INFRAESTRUCTURA VIAL Y PEATONAL EN LA JUNTA VECINAL VISTA ALEGRE, DISTRITO DE CORONEL GREGORIO ALBARRACIN LANCHIPA - TACNA - TACNA</t>
  </si>
  <si>
    <t>CONSTRUCCION DE PUENTE VEHICULAR MOTILONES - SECTOR MOTILONES, MOYOBAMBA, PROVINCIA DE MOYOBAMBA - SAN MARTIN</t>
  </si>
  <si>
    <t>REHABILITACIÓN Y MEJORAMIENTO DE LA CARRETERA DEPARTAMENTAL SM-102; TRAMO: SAN JOSÉ DE SISA - AGUA BLANCA - SAN PABLO - EMPALME PE-5N (DV. BELLAVISTA), PROVINCIAS EL DORADO Y BELLAVISTA, REGIÓN SAN MARTÍN</t>
  </si>
  <si>
    <t>CONSTRUCCION DE CARRETERA TAMBOGRANDE - KM. 21 DE LA VIA PIURA-CHULUCANAS</t>
  </si>
  <si>
    <t>MEJORAMIENTO DE LA CARRETERA YANAHUANCA - CERRO DE PASCO</t>
  </si>
  <si>
    <t>REHABILITACIÓN Y  CONSTRUCCIÓN  CARRETERA EMP RUTA DPTAL  113 - QUINISTAQUILLAS - MATALAQUE EN LA PROVINCIA GENERAL SÁNCHEZ CERRO DE LA REGIÓN MOQUEGUA.</t>
  </si>
  <si>
    <t>MEJORAMIENTO VIAL DE LAS AVENIDAS MADRE DE DIOS, LA JOYA Y AEROPUERTO - PUERTO MALDONADO - MADRE DE DIOS</t>
  </si>
  <si>
    <t>CONSTRUCCION DE LA VIA CANAL EN LA RUTA DEPARTAMENTAL CARRETERA EMP. PE-1N (KM 789 + 850) - EMP. RUTA LA -102 (KM 001 + 140), EN EL DISTRITO DE JOSE LEONARDO ORTIZ, PROVINCIA DE CHICLAYO, DEPARTAMENTO DE LAMBAYEQUE</t>
  </si>
  <si>
    <t>REHABILITACIÓN DE LA CARRETERA HUAMBUTÍO - PAUCARTAMBO - ATALAYA  TRAMO I: HUAMBUTÍO - PAUCARTAMBO(77.10 KM.)</t>
  </si>
  <si>
    <t>MEJORAMIENTO DEL CIRCUITO TURISTICO CUATRO LAGUNAS, TRAMO CEBADAPATA - CHACAMAYO, PROVINCIA DE ACOMAYO - CUSCO</t>
  </si>
  <si>
    <t>MEJORAMIENTO DE LA CARRETERA EMP. PE-3N (BAMBAMARCA) - ATOSHAICO - RAMOSCUCHO - LA LIBERTAD DE PALLAN - EMP. PE 8B (CELENDIN)</t>
  </si>
  <si>
    <t>MEJORAMIENTO DE LA CARRETERA AY-533 TRAYECTORIA EMPALME PE-28A VINCHOS PACCHA, DISTRITO DE VINCHOS - HUAMANGA - AYACUCHO</t>
  </si>
  <si>
    <t>MEJORAMIENTO DE LA CARRETERA ABRA TOCCTO - CONDORCCOCHA (RUTA DEPARTAMENTAL AY-122), EN LOS DISTRITOS DE CHIARA Y LOS MOROCHUCOS, DE LAS PROVINCIAS DE HUAMANGA Y CANGALLO DE LA REGIÓN AYACUCHO.</t>
  </si>
  <si>
    <t>CONSTRUCCION DE VIA TRONCAL INTERCONECTORA  ENTRE LOS DISTRITOS DE MIRAFLORES, ALTO SELVA ALEGRE, YANAHUARA, CAYMA Y CERRO COLORADO DE LA PROVINCIA DE AREQUIPA-AREQUIPA</t>
  </si>
  <si>
    <t>MEJORAMIENTO DEL SERVICIO DE TRANSITABILIDAD Y ORNATO EN LA AV. HEROES DEL CENEPA, DISTRITO BAGUA, PROVINCIA DE BAGUA - AMAZONAS</t>
  </si>
  <si>
    <t>CONSTRUCCION DE LA AV. CANTA CALLAO, TRAMO AV. NARANJAL - AV. 2 DE OCTUBRE</t>
  </si>
  <si>
    <t>MEJORAMIENTO Y AMPLIACIN DE LA BOCA DE ENTRADA AL TERMINAL PORTUARIO DEL CALLAO</t>
  </si>
  <si>
    <t>MEJORAMIENTO DEL SERVICIO DE AGUA POTABLE E INSTALACIÓN DEL SERVICIO DE ALCANTARILLADO DE LA VILLA HUANGALÁ  DISTRITO DE SULLANA, PROVINCIA DE SULLANA - PIURA</t>
  </si>
  <si>
    <t>MEJORAMIENTO Y AMPLIACION DE LOS SISTEMAS DE AGUA POTABLE Y ALCANTARILLADO DE LA CIUDAD DE LA UNION, PROVINCIA DE DOS DE MAYO - HUANUCO</t>
  </si>
  <si>
    <t>MEJORAMIENTO DEL SISTEMA DE AGUA POTABLE Y ALCANTARILLADO SANITARIO DEL CASCO URBANO DE LA CIUDAD DE CARAZ, DISTRITO DE CARAZ, PROVINCIA DE HUAYLAS - ANCASH</t>
  </si>
  <si>
    <t>MD DE LAREDO</t>
  </si>
  <si>
    <t>MEJORAMIENTO Y AMPLIACION DEL SISTEMA DE AGUA POTABLE Y SANEAMIENTO EN LA LOCALIDAD DE LAREDO, DISTRITO DE LAREDO, PROVINCIA DE TRUJILLO - LA LIBERTAD</t>
  </si>
  <si>
    <t>INSTALACIÓN DE REDES PRIMARIAS Y SECUNDARIAS DEL SISTEMA AGUA POTABLE Y ALCANTARILLADO DE LAS PARTES ALTAS DEL DISTRITO DE MARIANO MELGAR -PROVINCIA DE AREQUIPA</t>
  </si>
  <si>
    <t>AMPLIACION Y MEJORAMIENTO DEL SISTEMA DE AGUA Y ALCANTARILLADO DE LA CIUDAD DE SANTO TOMAS DE CHUMBIVILCAS, PROVINCIA DE CHUMBIVILCAS - CUSCO</t>
  </si>
  <si>
    <t>INSTALACION Y MEJORAMIENTO DE LOS SISTEMAS DE AGUA POTABLE, ALCANTARILLADO Y ALMACENAMIENTO II ETAPA, EN EL DISTRITO DE MOQUEGUA, PROVINCIA DE MARISCAL NIETO - MOQUEGUA</t>
  </si>
  <si>
    <t>INSTALACION DE LINEA EMISORA Y REUBICACION DE LA PLANTA DE TRATAMIENTO DE AGUAS SERVIDAS DE LA CIUDAD CASMA, PROVINCIA DE CASMA - ANCASH</t>
  </si>
  <si>
    <t>MEJORAMIENTO Y AMPLIACION DEL SISTEMA DE DISTRIBUCION DE AGUA POTABLE, ALCANTARILLADO Y TRATAMIENTO DE AGUAS RESIDUALES DE LA LOCALIDAD DE HUAYLLAY, DISTRITO DE HUAYLLAY - PASCO - PASCO</t>
  </si>
  <si>
    <t>MEJORAMIENTO Y AMPLIACION DE LOS SISTEMAS DE AGUA POTABLE, DESAGUE Y ALCANTARILLADO DE  LA CIUDAD DE LLATA, PROVINCIA DE HUAMALIES - HUANUCO</t>
  </si>
  <si>
    <t>MEJORAMIENTO DEL SISTEMA DE AGUA POTABLE Y ALCANTARILLADO SANITARIO DE LA ZONA URBANA II, DISTRITO DE NUEVO CHIMBOTE - SANTA - ANCASH</t>
  </si>
  <si>
    <t>“INSTALACIÓN DE LOS SERVICIOS DE AGUA POTABLE Y ALCANTARILLADO EN LA ASOCIACION URBANIZADORA CIUDAD DE DIOS EN EL DISTRITO DE YURA, AREQUIPA”</t>
  </si>
  <si>
    <t>MEJORAMIENTO Y AMPLIACIÓN DEL SISTEMA DE ALCANTARILLADO DE LA CIUDAD DE CAMANÁ, CAMANÁ - AREQUIPA</t>
  </si>
  <si>
    <t>MEJORAMIENTO Y AMPLIACION  DE LOS SISTEMAS DE AGUA POTABLE, ALCANTARILLADO, TRATAMIENTO DE AGUAS SERVIDAS, DISTRITO DE CARHUAZ, PROVINCIA DE CARHUAZ - ANCASH</t>
  </si>
  <si>
    <t>INSTALACION, MEJORAMIENTO DEL SERVICIO DE AGUA POTABLE Y DESAGUE  EN EL P. T. DE HUASACACHE, EN LA A. V. HERMOSA CAMPIÑA ECOLOGICA, EN LA A. V. BUEN PANORAMA, A. V. EL MIRADOR DE HUASACACHE, EN EL P. UPIS AMPLIACION LA MERCED, EN EL P. T. TINGO GRANDE</t>
  </si>
  <si>
    <t>MEJORAMIENTO DEL SISTEMA DE AGUA POTABLE Y CREACION DEL SISTEMA DE ALCANTARILLADO DE LA ZONA PERIFERICA DEL AREA URBANA DE CASCAS, PROVINCIA DE GRAN CHIMU - LA LIBERTAD</t>
  </si>
  <si>
    <t>INSTALACION DE LA PLANTA DE TRATAMIENTO Y MEJORAMIENTO DEL SISTEMA DE ABASTECIMIENTO DE AGUA POTABLE Y DESAGUE EN LA LOCALIDAD DE LA JOYA NUEVA, DISTRITO DE LA JOYA, PROVINCIA Y REGION AREQUIPA</t>
  </si>
  <si>
    <t>AMPLIACION, MEJORAMIENTO DE LOS SISTEMAS DE AGUA POTABLE Y ALCANTARILLADO DE LA CIUDAD DE CALCA, PROVINCIA DE CALCA - CUSCO</t>
  </si>
  <si>
    <t>MEJORAMIENTO Y AMPLIACION DE LOS SISTEMAS DE AGUA POTABLE Y ALCANTARILLADO DE SATIPO</t>
  </si>
  <si>
    <t>MEJORAMIENTO Y AMPLIACIÓN  DE LOS SISTEMAS DE AGUA POTABLE Y ALCANTARILLADO DE LA CIUDAD  DE CHOTA</t>
  </si>
  <si>
    <t>AMPLIACION Y REHABILITACION DE LOS SISTEMAS DE AGUA POTABLE Y SANEAMIENTO DE LA CIUDAD DE TAMBOGRANDE DEL , DISTRITO DE TAMBO GRANDE - PIURA - PIURA</t>
  </si>
  <si>
    <t>AMPLIACION, MEJORAMIENTO DEL SISTEMA DE AGUA POTABLE, ALCANTARILLADO Y PLANTA DE TRATAMIENTO EN LAS MICRO CUENCAS  DE ÁRGANA, PACUCHA Y  MANCHAYBAMBA  DEL, DISTRITO DE PACUCHA - ANDAHUAYLAS - APURIMAC</t>
  </si>
  <si>
    <t>MEJORAMIENTO Y AMPLIACIÓN DEL SISTEMA DE AGUA POTABLE Y ALCANTARILLADO DE LA CIUDAD DE QUÉRECOTILLO - SULLANA - PIURA</t>
  </si>
  <si>
    <t>MEJORAMIENTO Y AMPLIACION DE LOS SERVICIOS DE AGUA POTABLE, ALCANTARILLADO, TRATAMIENTO Y DISPOSICION DE EXCRETAS DE BAMBAMARCA, HUALGAYOC</t>
  </si>
  <si>
    <t>MEJORAMIENTO Y AMPLIACION DE LOS SISTEMAS DE AGUA POTABLE Y ALCANTARILLADO DE LA CIUDAD DE ABANCAY</t>
  </si>
  <si>
    <t>MEJORAMIENTO Y AMPLIACIÓN DEL SISTEMA DE AGUA POTABLE Y ALCANTARILLADO EN EL CENTRO POBLADO DE MANTARO, DISTRITO DE PICHARI - LA CONVENCION - CUSCO</t>
  </si>
  <si>
    <t>MEJORAMIENTO , AMPLIACION DE LOS SISTEMAS DE AGUA POTABLE Y ALCANTARILLADO Y LA CONSTRUCCION DE LA PLANTA DE TRATAMIENTO DE AGUA RESIDUAL DEL DISTRITO DE QUILMANA, C.P.M. LOS ANGELES Y BUENOS AIRES, PROVINCIA DE CANETE - LIMA</t>
  </si>
  <si>
    <t>MEJORAMIENTO Y AMPLIACION DEL SISTEMA DE AGUA POTABLE, ALCANTARILLADO Y TRATAMIENTO DE AGUAS RESIDUALES DE LAS ZONAS PERIFERICAS EN LA LOCALIDAD DE YANAHUANCA  DISTRITO DE YANAHUANCA, PROVINCIA DE DANIEL ALCIDES CARRION - PASCO</t>
  </si>
  <si>
    <t>INSTALACION, AMPLIACION Y/O MEJORAMIENTO DEL SISTEMA SANEAMIENTO BÁSICO RURAL (AGUA POTABLE Y LETRINAS) EN 33 CASERIOS DEL NOR-ESTE DE OLMOS , DISTRITO DE OLMOS - LAMBAYEQUE - LAMBAYEQUE</t>
  </si>
  <si>
    <t>MEJORAMIENTO Y AMPLIACIÓN  DE LOS SISTEMAS DE AGUA POTABLE Y ALCANTARILLADO DE LA CIUDAD  DE CELENDIN</t>
  </si>
  <si>
    <t>MEJORAMIENTO Y REHABILITACION DEL SISTEMA DE AGUA POTABLE Y ALCANTARILLADO DE LA LOCALIDAD DE, PROVINCIA DE SANDIA - PUNO</t>
  </si>
  <si>
    <t>MEJORAMIENTO Y AMPLIACION DEL SISTEMA DE AGUA POTABLE Y ALCANTARILLADO DE LA CIUDAD DE RIOJA, PROVINCIA DE RIOJA - SAN MARTIN</t>
  </si>
  <si>
    <t>INSTALACION, AMPLIACION Y/O MEJORAMIENTO DEL SISTEMA SANEAMIENTO BÁSICO RURAL (AGUA POTABLE Y LETRINAS ) EN 23 CASERIOS DEL NORTE DE LA CIUDAD DE  OLMOS, DISTRITO DE OLMOS - LAMBAYEQUE - LAMBAYEQUE</t>
  </si>
  <si>
    <t>MEJORAMIENTO Y AMPLIACION DE LOS SISTEMAS DE AGUA POTABLE Y DESAGUE DE LA LOCALIDAD DE AGUAS VERDES Y AA.HH. , DISTRITO DE AGUAS VERDES - ZARUMILLA - TUMBES</t>
  </si>
  <si>
    <t>AMPLIACIÓN Y MEJORAMIENTO DEL SISTEMA DE AGUA POTABLE Y ALCANTARILLADO EN LOS DISTRITOS DE APLAO Y HUANCARQUI DE LA PROVINCIA DE CASTILLA - AREQUIPA</t>
  </si>
  <si>
    <t>MD DE UMARI</t>
  </si>
  <si>
    <t>MEJORAMIENTO Y AMPLIACION DEL SISTEMA DE AGUA POTABLE Y SANEAMIENTO DE LAS LOCALIDADES TAMBILLO, RAMOS CURVA, CRUZ PUNTA, LA PUNTA, PANACOCHA, NIÑA COCHA, GOYAR PUNTA, COSMOPOLITA Y PINKIRAY, DISTRITO DE UMARI - PACHITEA - HUANUCO</t>
  </si>
  <si>
    <t>MEJORAMIENTO Y AMPLIACION DE LOS SISTEMAS DE AGUA POTABLE Y ALCANTARILLADO DE LA CIUDAD DE SAN MARCOS</t>
  </si>
  <si>
    <t>INSTALACION DE COLECTORES PRINCIPALES DE ALCANTARILLADO DEL SECTOR CONO NORTE, DISTRITO DE CERRO COLORADO - AREQUIPA - AREQUIPA</t>
  </si>
  <si>
    <t>MEJORAMIENTO DE LA CAPACIDAD OPERATIVA DE LAS REDES DE AGUA POTABLE Y ALCANTARILLADO DE LA AV. PROLONGACION FRANCISCO BOLOGNESI, PROVINCIA DE CHICLAYO - LAMBAYEQUE</t>
  </si>
  <si>
    <t>MEJORAMIENTO DEL SERVICIO DE SANEAMIENTO BASICO - AGUA Y DESAGUE DE CAMPO VERDE</t>
  </si>
  <si>
    <t>MEJORAMIENTO, CONSTRUCCION Y AMPLIACION DEL SISTEMA DE AGUA POTABLE Y ALCANTARILLADO CASCO URBANO, DISTRITO PUCALA, PROVINCIA CHICLAYO - LAMBAYEQUE</t>
  </si>
  <si>
    <t>INSTALACION, AMPLIACION YO MEJORAMIENTO DEL SISTEMA SANEAMIENTO BASICO RURAL (AGUA POTABLE Y LETRINAS) EN 30 CASERIOS DEL NOR- OESTE DE LA CIUDAD DE OLMOS, DISTRITO DE OLMOS - LAMBAYEQUE - LAMBAYEQUE</t>
  </si>
  <si>
    <t>INSTALACION, AMPLIACION, MEJORAMIENTO DEL SERVICIO DE AGUA POTABLE Y ALCANTARILLADO EN LOS AA.HH. ASENTADOS EN LAS CUENCAS 1, 2, Y 3 DE LA ZONA ALTA DE LA CIUDAD DE PAITA, PROVINCIA DE PAITA - PIURA</t>
  </si>
  <si>
    <t>MEJORAMIENTO Y AMPLIACION DE LOS SISTEMAS DE AGUA POTABLE Y ALCANTARILLADO DE LA CIUDAD DE CAJABAMBA</t>
  </si>
  <si>
    <t>MEJORAMIENTO Y AMPLIACIÓN  DE LOS SISTEMAS DE AGUA POTABLE Y ALCANTARILLADO DE LA CIUDAD  DE CUTERVO</t>
  </si>
  <si>
    <t>MEJORAMIENTO Y AMPLIACION DE LOS SISTEMAS DE AGUA POTABLE Y DESAGUE EN EL KM. 86 CARRETERA FEDERICO BASADRE VON HUMBOLDT, DISTRITO DE IRAZOLA - PADRE ABAD - UCAYALI</t>
  </si>
  <si>
    <t>AMPLIACION DE REDES DE AGUA POTABLE, ALCANTARILLADO SANITARIO Y TRATAMIENTO DE AGUAS RESIDUALES CHAO, DISTRITO DE CHAO - VIRU - LA LIBERTAD</t>
  </si>
  <si>
    <t>MEJORAMIENTO DEL SISTEMA INTEGRAL DE AGUA POTABLE Y ALCANTARILLADO DEL CPM  SAN RAMON DE PANGOA, DISTRITO DE PANGOA - SATIPO - JUNIN</t>
  </si>
  <si>
    <t>MP DE ZARUMILLA</t>
  </si>
  <si>
    <t>MEJORAMIENTO Y AMPLIACION DEL SISTEMA DE AGUA POTABLE Y ALCANTARILLADO DE CAMPO AMOR, PROVINCIA DE ZARUMILLA - TUMBES</t>
  </si>
  <si>
    <t>MEJORAMIENTO Y AMPLIACION INTEGRAL DE LOS SISTEMAS DE AGUA POTABLE Y ALCANTARILLADO  DE LA LOCALIDAD DE LAMBAYEQUE, PROVINCIA DE LAMBAYEQUE - LAMBAYEQUE</t>
  </si>
  <si>
    <t>CONSTRUCCION DEL SISTEMA INTEGRAL DE AGUA POTABLE Y SANEAMIENTO ALTO ANDINO - PIASAA 29 CASERIOS DE LOS DISTRITOS DE BAÑOS DEL INCA, LA ENCAÑADA Y LLACANORA, DISTRITO DE ENCANADA - CAJAMARCA - CAJAMARCA</t>
  </si>
  <si>
    <t>AMPLIACION Y MEJORAMIENTO DEL SISTEMA DE AGUA POTABLE Y ALCANTARILLADO EN EL A.H. SAN MARTIN DEL DISTRITO DE PIURA, PROVINCIA DE PIURA - PIURA</t>
  </si>
  <si>
    <t>INSTALACION Y MEJORAMIENTO  DEL SERVICIO DE AGUA POTABLE Y SANEAMIENTO EN LOS CENTROS POBLADOS DEL, DISTRITO DE HUANUHUANU - CARAVELI - AREQUIPA</t>
  </si>
  <si>
    <t>MEJORAMIENTO Y AMPLIACION DE LOS SISTEMAS DE AGUA POTABLE Y ALCANTARILLADO DE LA LOCALIDAD DE HUANCANE</t>
  </si>
  <si>
    <t>CONSTRUCCION SISTEMA INTEGRAL DE AGUA POTABLE Y ALCANTARILLADO DE PITIPO CERCADO Y OTRAS LOCALIDADES CACHINCHE, EL ALGARROBITO, LA U , LA LIBERTAD, DISTRITO DE PITIPO - FERRENAFE - LAMBAYEQUE</t>
  </si>
  <si>
    <t>MEJORAMIENTO DEL SERVICIO DE AGUA POTABLE EN LOMA DE TEODOMIRO Y NUEVA ESPERANZA DEL DISTRITO DE SULLANA, PROVINCIA DE SULLANA - PIURA</t>
  </si>
  <si>
    <t>MEJORAMIENTO Y AMPLIACION DEL SISTEMA DE AGUA POTABLE  E INSTALACION DEL SISTEMA DE ALCANTARILLADO EN LAS LOCALIDADES DE PANAMA, SANTA CATALINA, LA LIBERTAD, SAN JOSE, SAN RAFAEL, DISTRITO DE SAN RAFAEL - BELLAVISTA - SAN MARTIN</t>
  </si>
  <si>
    <t>MEJORAMIENTO Y AMPLIACIÓN DEL SISTEMA DE AGUA POTABLE Y ALCANTARILLADO  DE LA CIUDAD DE MARCAVELICA Y ANEXOS, PROVINCIA DE SULLANA - PIURA</t>
  </si>
  <si>
    <t>MEJORAMIENTO DEL SISTEMA DE AGUA POTABLE Y ALCANTARILLADO DE LAS PARTES ALTAS DE PAUCARPATA, DISTRITO DE PAUCARPATA, AREQUIPA, AREQUIPA</t>
  </si>
  <si>
    <t>AMPLIACION Y MEJORAMIENTO DE AGUA POTABLE Y ALCANTARILLADO DE LA LOCALIDAD DE SALPO Y CASERIOS, DISTRITO DE SALPO - OTUZCO - LA LIBERTAD</t>
  </si>
  <si>
    <t>MEJORAMIENTO DEL SANEAMIENTO BÁSICO DE LOS CASERÍOS Y ANEXOS DEL SECTOR NORTE DE MORROPE, DISTRITO DE MORROPE - LAMBAYEQUE - LAMBAYEQUE</t>
  </si>
  <si>
    <t>MEJORAMIENTO DEL SISTEMA DE AGUA POTABLE Y ALCANTARILLADO EN EL SECTOR 11 , DISTRITO DE MANANTAY - CORONEL PORTILLO - UCAYALI</t>
  </si>
  <si>
    <t>MD DE CAJARURO</t>
  </si>
  <si>
    <t>MEJORAMIENTO DEL SISTEMA INTEGRAL DE AGUA POTABLE DE CAJARURO Y CASERIOS, DISTRITO DE CAJARURO - UCTUBAMBA - AMAZONAS</t>
  </si>
  <si>
    <t>MEJORAMIENTO Y CONSTRUCCION DEL SISTEMA DE AGUA POTABLE Y ALCANTARILLADO DE LA LOCALIDAD DE BELLAVISTA Y ANEXOS, DISTRITO DE BELLAVISTA - JAEN - CAJAMARCA</t>
  </si>
  <si>
    <t>AMPLIACION Y MEJORAMIENTO DEL SISTEMA DE AGUA POTABLE  Y ALCANTARILLADO EN LA CIUDAD DE CONCEPCIÓN Y 9 DE JULIO, DISTRITO DE CONCEPCION Y 9 DE JULIO, , PROVINCIA DE CONCEPCION - JUNIN</t>
  </si>
  <si>
    <t>AMPLIACION Y REHABILITACION DEL SISTEMA DE AGUA POTABLE Y ALCANTARILLADO DEL SECTOR SUR ESTE DEL DISTRITO DE HUARAL, PROVINCIA DE HUARAL - LIMA</t>
  </si>
  <si>
    <t>MEJORAMIENTO DEL  ACONDICIONAMIENTO URBANO  EN LA VIA PRINCIPAL PUQUIN - ARCO TICA TICA DE LA CIUDAD DEL CUSCO, PROVINCIA DE CUSCO - CUSCO</t>
  </si>
  <si>
    <t>MEJORAMIENTO Y AMPLIACIÓN DEL SISTEMA DE AGUA POTABLE Y ALCANTARILLADO EN LA CIUDAD DE PAMPAS, DISTRITO DE PAMPAS, PROVINCIA DE TAYACAJA - HUANCAVELICA</t>
  </si>
  <si>
    <t>MEJORAMIENTO Y REHABILITACION DEL SERVICIO DE AGUA POTABLE Y ALCANTARILLADO DE LA AVENIDA JOSE DE LAMA DEL DISTRITO DE SULLANA, PROVINCIA DE SULLANA - PIURA</t>
  </si>
  <si>
    <t>MEJORAMIENTO DEL COLECTOR SAN MIGUEL DESDE LA CALLE FELIX JARAMILLO HASTA LA CAMARA DE BOMBEO DEL DISTRITO DE SULLANA, PROVINCIA DE SULLANA - PIURA</t>
  </si>
  <si>
    <t>REHABILITACION, MEJORAMIENTO Y AMPLIACION DEL SISTEMA DE AGUA POTABLE Y ALCANTARILLADO- DISTRITO DE LAS LOMAS</t>
  </si>
  <si>
    <t>MEJORAMIENTO  Y AMPLIACIÓN DE LAS REDES DE DISTRIBUCIÓN Y CONEXIONES DOMICILIARIAS DE LA LOCALIDAD DE TAYABAMBA,  DISTRITO TAYABAMBA, PROVINCIA DE PATAZ - LA LIBERTAD</t>
  </si>
  <si>
    <t>AMPLIACION  Y MEJORAMIENTO DEL SISTEMA DE AGUA POTABLE Y ALCANTARILLADO DEL DISTRITO DE MOQUEGUA, PROVINCIA DE MARISCAL NIETO - MOQUEGUA</t>
  </si>
  <si>
    <t>MEJORAMIENTO Y AMPLIACION DE LOS SISTEMAS DE AGUA POTABLE Y ALCANTARILLADO DE LA LOCALIDAD DE FERREÑAFE, PROVINCIA DE FERRENAFE - LAMBAYEQUE</t>
  </si>
  <si>
    <t>INSTALACION DE LA CAPTACIÓN Y CONDUCCION DE AGUA POTABLE PARA LA CIUDAD DE CELENDÍN, SUCRE, JOSÉ GÁLVEZ Y JORGE CHÁVEZ, PROVINCIA DE CELENDIN - CAJAMARCA</t>
  </si>
  <si>
    <t>AMPLIACION Y MEJORAMIENTO DEL SISTEMA DE ABASTECIMIENTO DE AGUA POTABLE Y ALCANTARILLADO SANITARIO VILLA ATALAYA   RAYMONDI, PROVINCIA DE ATALAYA - UCAYALI</t>
  </si>
  <si>
    <t>MEJORAMIENTO DEL PLAN MAESTRO DE SANEAMIENTO AGUA POTABLE, DESAGUE Y TRATAMIENTO DE AGUAS RESIDUALES DEL DISTRITO DE SANA - CHICLAYO - LAMBAYEQUE</t>
  </si>
  <si>
    <t>AMPLIACION Y MEJORAMIENTO INTEGRAL DE LOS SISTEMAS DE AGUA POTABLE Y ALCANTARILLADO DE LA LOCALIDAD DE TUMAN, DISTRITO DE TUMAN - CHICLAYO - LAMBAYEQUE</t>
  </si>
  <si>
    <t>MD DE TICLACAYAN</t>
  </si>
  <si>
    <t>MEJORAMIENTO, AMPLIACION DE LOS SISTEMAS DE AGUA POTABLE, SISTEMA DE ALCANTARILLADO Y TRATAMIENTO DE AGUAS RESIDUALES DE LA LOCALIDAD DE TICLCAYAN, DISTRITO DE TICLACAYAN - PASCO - PASCO</t>
  </si>
  <si>
    <t>AMPLIACION Y MEJORAMIENTO DE SISTEMA DE AGUA POTABLE Y ALCANTARILLADO EN EL CENTRO POBLADO  LA CRUCETA   DEL, DISTRITO DE TAMBO GRANDE - PIURA - PIURA</t>
  </si>
  <si>
    <t>MEJORAMIENTO DEL SISTEMA DE AGUA POTABLE Y SANEAMIENTO DE LOS CENTROS POBLADOS DEL DISTRITO DE QUERECOTILLO, PROVINCIA DE SULLANA - PIURA</t>
  </si>
  <si>
    <t>MEJORAMIENTO E INSTALACION DEL PLAN MAESTRO  AGUA POTABLE, DISTRITO DE PUEBLO NUEVO - FERRENAFE - LAMBAYEQUE</t>
  </si>
  <si>
    <t>MEJORAMIENTO INTEGRAL Y AMPLIACIÓN DE LOS SISTEMAS DE AGUA POTABLE Y ALCANTARILLADO DE EL DISTRITO DE PICSI - PROVINCIA CHICLAYO</t>
  </si>
  <si>
    <t>MD DE PAMPAS DE HOSPITAL</t>
  </si>
  <si>
    <t>INSTALACION DE LOS SERVICIOS DE AGUA POTABLE Y ALCANTARILLADO EN EL BARRIO JOSE CARLOS MARIATEGUI, MIRAFLORES Y EL CC.PP CABUYAL, DISTRITO DE PAMPAS DE HOSPITAL, PROVINCIA DE TUMBES - TUMBES</t>
  </si>
  <si>
    <t>MEJORAMIENTO Y AMPLIACIÓN DE LOS SUBSISTEMAS DE ALMACENAMIENTO Y DISTRIBUCIÓN DE AGUA POTABLE Y DEL SISTEMA DE ALCANTARILLADO  DE LA LOCALIDAD DE PACASMAYO, PROVINCIA DE PACASMAYO - LA LIBERTAD</t>
  </si>
  <si>
    <t>MEJORAMIENTO DE SISTEMAS DE AGUA POTABLE Y ALCANTARILLADO DE LA LOCALIDAD DE OLMOS, DISTRITO DE OLMOS - LAMBAYEQUE - LAMBAYEQUE</t>
  </si>
  <si>
    <t>INSTALACION DEL SISTEMA DE AGUA POTABLE Y ALCANTARILLADO EN EL CENTRO POBLADO PUEBLO NUEVO DE CONTA, DISTRITO DE NUEVO IMPERIAL - CANETE - LIMA</t>
  </si>
  <si>
    <t>MEJORAMIENTO Y AMPLIACION DE SISTEMAS DE AGUA POTABLE Y ALCANTARILLADO LOCALIDAD DE MOTUPE, DISTRITO DE MOTUPE - LAMBAYEQUE - LAMBAYEQUE</t>
  </si>
  <si>
    <t>INSTALACION DE LOS SISTEMAS DE AGUA POTABLE Y DESAGUE EN PLAN DE SANEAMIENTO DEL CENTRO POBLADO SAN JUAN EL ALTO SECCION A Y CENTRO POBLADO JUAN VELASCO ALVARADO ASENTAMIENTOS  D-4, DISTRITO DE MAJES - CAYLLOMA - AREQUIPA</t>
  </si>
  <si>
    <t>INSTALACION DE LOS SISTEMAS DE AGUA POTABLE Y DESAGUE EN PLAN DE SANEAMIENTO DEL CENTRO POBLADO BELLO HORIZONTE ASENTAMIENTOS B-1, B-2, B-3, C-1, C-2, DISTRITO DE MAJES - CAYLLOMA - AREQUIPA</t>
  </si>
  <si>
    <t>INSTALACION DEL SERVICIO DE AGUA POTABLE Y LETRINAS EN LOS CASERIOS PUERTA PULACHE-NUEVO MARAY-NUEVA SANTA ROSA-NUEVA ESPERANZA -NUEVA ESPERANZA BAJA-BARRIO LIBRE-SANTA ELENA-JUAN VELASCO-TJ 96-SAN PEDRO, DISTRITO DE LAS LOMAS - PIURA - PIURA</t>
  </si>
  <si>
    <t>AMPLIACION Y MEJORAMIENTO DEL SISTEMA DE AGUA Y DESAGUE DE LA LOCALIDAD DE LAGUNAS, DISTRITO DE LAGUNAS - ALTO AMAZONAS - LORETO</t>
  </si>
  <si>
    <t>MEJORAMIENTO Y AMPLIACION DE LOS SERVICIOS DE AGUA POTABLE Y TRATAMIENTO DE AGUAS RESIDUALES  EN LAS LOCALIDADES QUE CONFORMAN EL SISTEMA 02 A NIVEL DISTRITAL, DISTRITO DE ILABAYA - JORGE BASADRE - TACNA</t>
  </si>
  <si>
    <t>MEJORAMIENTO, AMPLIACION DEL SISTEMA DE AGUA POTABLE Y ALCANTARILLADO DE LA LOCALIDAD DE HUAMBOS, DISTRITO DE HUAMBOS - CHOTA - CAJAMARCA</t>
  </si>
  <si>
    <t>MD DE ETEN</t>
  </si>
  <si>
    <t>MEJORAMIENTO, AMPLIACION DEL SISTEMA DE AGUA POTABLE Y ALCANTARILLADO EN CIUDAD ETEN, DISTRITO DE ETEN - CHICLAYO - LAMBAYEQUE</t>
  </si>
  <si>
    <t>MD DE CULLHUAS</t>
  </si>
  <si>
    <t>MEJORAMIENTO Y AMPLIACION DEL SISTEMA DE AGUA POTABLE Y ALCANTARILLADO DEL CENTRO URBANO Y ANEXOS, DISTRITO DE CULLHUAS - HUANCAYO - JUNIN</t>
  </si>
  <si>
    <t>MD DE CACHICADAN</t>
  </si>
  <si>
    <t>MEJORAMIENTO, AMPLIACION DEL SISTEMA DE AGUA POTABLE Y ALCANTARILLADO DEL DISTRITO DE CACHICADAN, PROVINCIA DE SANTIAGO DE CHUCO - LA LIBERTAD</t>
  </si>
  <si>
    <t>CONSTRUCCION Y MEJORAMIENTO DEL SISTEMA DE AGUA POTABLE Y ALCANTARILLADO DE LAS COMUNIDADES NATIVAS, DISTRITO DE AWAJUN - RIOJA - SAN MARTIN</t>
  </si>
  <si>
    <t>MD DE APATA</t>
  </si>
  <si>
    <t>MEJORAMIENTO Y AMPLIACIÓN DE LOS SISTEMAS DE AGUA POTABLE Y ALCANTARILLADO DE LOS CENTROS POBLADOS DE APATA (BARRIOS PARIAHUANCA, LIBRE Y NUEVO), HUAMANTANGA, COCHARCAS, SANTA MARIA Y NUEVA ESPERANZA DEL DISTRITO DE APATA, PROVINCIA DE JAUJA - JUNIN</t>
  </si>
  <si>
    <t>CONSTRUCCION DE SISTEMAS DE DISTRIBUCION DE AGUA POTABLE Y ALCANTARILLADO EN LOS A. H. VILLA CONFRATERNIDAD A,B.C,D,VILLA ECOLOGICA B,C,D,E,BALCONES DE CHILINA,SAN LAZARO,LOS ANDENES,EL HUARANGAL,DISTRITO DE ALTO SELVA ALEGRE-AREQUIPA-AREQUIPA</t>
  </si>
  <si>
    <t>INSTALACION DE LOS SISTEMAS DE AGUA POTABLE Y ALCANTARILLADO EN EL CPM DE NARANJILLO, DISTRITO DE NUEVA CAJAMARCA, PROVINCIA DE RIOJA - SAN MARTIN</t>
  </si>
  <si>
    <t>MEJORAMIENTO DEL SISTEMA DE ABASTECIMIENTO DE AGUA POTABLE Y ALCANTARILLADO DE LA LOCALIDAD DE SAPOSOA</t>
  </si>
  <si>
    <t>MEJORAMIENTO Y AMPLIACION DEL SISTEMA DE ALCANTARILLADO E INSTALACION DE PLANTA DE TRATAMIENTO DE AGUAS RESIDUALES DE LA CIUDAD DE IQUITOS</t>
  </si>
  <si>
    <t>MEJORAMIENTO Y AMPLIACION DE LOS SISTEMAS DE AGUA POTABLE Y ALCANTARILLADO DE PICHANAKI Y SANGANI</t>
  </si>
  <si>
    <t>MEJORAMIENTO Y AMPLIACIÓN DEL SISTEMA DE SANEAMIENTO BASICO DE LA CIUDAD DE RECUAY, PROVINCIA DE RECUAY - ANCASH</t>
  </si>
  <si>
    <t>MEJORAMIENTO DE LA CAPACIDAD RESOLUTIVA DEL HOSPITAL DE TINGO MARIA</t>
  </si>
  <si>
    <t>FORTALECIMIENTO DE LA ATENCION DE LOS SERVICIOS DE EMERGENCIAS Y SERVICIOS ESPECIALIZADOS - NUEVO HOSPITAL DE LIMA ESTE - VITARTE</t>
  </si>
  <si>
    <t>CONSTRUCCION DEL HOSPITAL CENTRAL DEL DISTRITO DE MAJES-AREQUIPA</t>
  </si>
  <si>
    <t>MEJORAMIENTO DE LOS SERVICIOS DEL HOSPITAL II-2 TARAPOTO, DISTRITO DE TARAPOTO, PROVINCIA Y REGION SAN MARTIN</t>
  </si>
  <si>
    <t>MEJORAMIENTO DE LA PROVISION DE SERVICIOS DE SALUD  DEL CENTRO DE SALUD TÚPAC AMARU, A NIVEL I-4, MICRORED SAN SEBASTIAN-RED CUSCO SUR, DISTRITO DE SAN SEBASTIAN - CUSCO - CUSCO</t>
  </si>
  <si>
    <t>FORTALECIMIENTO DE LA CAPACIDAD RESOLUTIVA DE LOS SERVICIOS DE SALUD DEL HOSPITAL SAN JOSE DE CHINCHA-DIRESA-ICA</t>
  </si>
  <si>
    <t>FORTALECIMIENTO DE LA ATENCION DE LOS SERVICIOS DE  EMERGENCIA Y SERVICIOS ESPECIALIZADOS - NUEVO HOSPITAL EMERGENCIAS  VILLA EL SALVADOR</t>
  </si>
  <si>
    <t>OPTIMIZAR LA CAPACIDAD DE RESPUESTA EN EL HOSPITAL SAN JUAN DE DIOS DE AYAVIRI PUNO, CABECERA DE RED</t>
  </si>
  <si>
    <t>PARSALUD</t>
  </si>
  <si>
    <t>MEJORAMIENTO DE LA CAPACIDAD RESOLUTIVA DE LOS SERVICIOS DE SALUD PARA BRINDAR ATENCIÓN INTEGRAL A LAS MUJERES (GESTANTES, PARTURIENTAS Y MADRES LACTANTES) Y DE NIÑOS Y NIÑAS MENORES DE 3 AÑOS EN EL DEPARTAMENTO DE AMAZONAS</t>
  </si>
  <si>
    <t>NUEVO INSTITUTO NACIONAL DE SALUD DEL NIÑO, INSN, TERCER NIVEL DE ATENCION, 8VO NIVEL DE COMPLEJIDAD, CATEGORIA III-2, LIMA -PERU</t>
  </si>
  <si>
    <t>RECONSTRUCCION DE LA INFRAESTRUCTURA Y MEJORAMIENTO DE LA CAPACIDAD RESOLUTIVA DE LOS SERVICIOS DE SALUD DEL HOSPITAL SANTA MARIA DEL SOCORRO-ICA</t>
  </si>
  <si>
    <t>MEJORAMIENTO DE LA CAPACIDAD RESOLUTIVA DE LOS SERVICIOS DE SALUD PARA BRINDAR ATENCIÓN INTEGRAL A LAS MUJERES (GESTANTES, PARTURIENTAS Y MADRES LACTANTES),  NIÑOS Y NIÑAS MENORES DE 3 AÑOS EN EL DEPARTAMENTO DE HUANUCO</t>
  </si>
  <si>
    <t>CONSTRUCCION Y EQUIPAMIENTO DE HOSPITAL II-1 LA MERCED - CHANCHAMAYO</t>
  </si>
  <si>
    <t>AMPLIACION, MEJORAMIENTO Y EQUIPAMIENTO DE LA INFRAESTRUCTURA EN EL HOSPITAL DE APOYO DE NASCA</t>
  </si>
  <si>
    <t>MODERNIZACION DE EQUIPOS BIOMEDICOS DEL HOSPITAL HIPOLITO UNANUE DE LA  REGION  TACNA</t>
  </si>
  <si>
    <t>CONSTRUCCION E IMPLEMENTACION DEL HOSPITAL II-2 DE JAEN</t>
  </si>
  <si>
    <t>MEJORAMIENTO DE LA CAPACIDAD RESOLUTIVA DEL HOSPITAL REGIONAL MIGUEL ANGEL MARISCAL LLERENA DE AYACUCHO</t>
  </si>
  <si>
    <t>MEJORAMIENTO DE LA PRESTACIÓN DE SERVICIOS DE SALUD  DEL CENTRO DE SALUD ANTA, CABECERA DE MICRO RED,  RED CUSCO NORTE, PROVINCIA DE ANTA - CUSCO</t>
  </si>
  <si>
    <t>“FORTALECIMIENTO DE LA CAPACIDAD RESOLUTIVA DEL HOSPITAL DE MOYOBAMBA, SEGUNDO NIVEL DE ATENCION, PROVINCIA DE MOYOBAMBA-SAN MARTIN</t>
  </si>
  <si>
    <t>MEJORAMIENTO PRESTACION DE SERVICIOS EN EL CENTRO DE SALUD YANAOCA, PROVINCIA DE CANAS - CUSCO</t>
  </si>
  <si>
    <t>MEJORAMIENTO DE LA CAPACIDAD RESOLUTIVA DEL HOSPITAL DANIEL ALCIDES CARRION HUANCAYO</t>
  </si>
  <si>
    <t>MEJORAMIENTO DE LOS SERVICIOS CRITICOS Y DE CONSULTA EXTERNA DEL HOSPITAL NACIONAL PNP LUIS N. SAENZ JESUS MARIA - LIMA - LIMA</t>
  </si>
  <si>
    <t>FORTALECIMIENTO DE LA CAPACIDAD RESOLUTIVA DE LOS SERVICIOS DE SALUD DEL HOSPITAL REGIONAL DE ICA – DIRESA ICA</t>
  </si>
  <si>
    <t>MD DE WANCHAQ</t>
  </si>
  <si>
    <t>CONSTRUCCION E IMPLEMENTACION DEL CENTRO DE PREVENCION Y  DIAGNOSTICO DEL CANCER EN EL, DISTRITO DE WANCHAQ - CUSCO - CUSCO</t>
  </si>
  <si>
    <t>CONSTRUCCIÓN NUEVO LOCAL DEL HOSPITAL DE APOYO I NUESTRA SEÑORA DE LAS MERCEDES DE PAITA</t>
  </si>
  <si>
    <t>CONSTRUCCION Y EQUIPAMIENTO DEL HOSPITAL REGIONAL DE LAMBAYEQUE</t>
  </si>
  <si>
    <t>MODERNIZACIÓN DEL SISTEMA DE ADMINISTRACIÓN FINANCIERA PÚBLICA PARA MEJORAR LA PROGRAMACIÓN, EJECUCIÓN, RENDICIÓN DE CUENTAS DE LOS RECURSOS PÚBLICOS</t>
  </si>
  <si>
    <t>MEJORAMIENTO DE LA CAPACIDAD OPERATIVA DE SERVICIO DE LA SUB GERENCIA DE EQUIPO MECANICO DEL GOBIERNO REGIONAL DE AREQUIPA</t>
  </si>
  <si>
    <t>MEJORAMIENTO DE LOS SERVICIOS DE LA GERENCIA DE ADMINISTRACION TRIBUTARIA DE LA MUNICIPALIDAD DISTRITAL DE SAN ISIDRO, DISTRITO DE SAN ISIDRO - LIMA - LIMA</t>
  </si>
  <si>
    <t>MD DE COPORAQUE</t>
  </si>
  <si>
    <t>MEJORAMIENTO DE LA CAPACIDAD OPERATIVA DEL POOL MAQUINARIA PESADA EN LA MUNICIPALIDAD DISTRITAL DE COPORAQUE, DISTRITO DE COPORAQUE - ESPINAR - CUSCO</t>
  </si>
  <si>
    <t>MEJORAMIENTO E IMPLEMENTACION DE LA UNIDAD OPERATIVA DE SERVICIO, MAQUINARIA Y EQUIPO  DE LA MUNICIPALIDAD DISTRITAL DE TORATA, DISTRITO DE TORATA - MARISCAL NIETO - MOQUEGUA</t>
  </si>
  <si>
    <t>MEJORAMIENTO Y AMPLIACION DEL PALACIO MUNICIPAL ING. ALBERTO BENAVIDES DE LA QUINTANA DEL DISTRITO, PROVINCIA DE OYON - LIMA</t>
  </si>
  <si>
    <t>MEJORAMIENTO DE LA CAPACIDAD OPERATIVA DE LA SECCIÓN DE MAQUINARIAS  DE LA MUNICIPALIDAD DISTRITAL DE KIMBIRI, DISTRITO DE KIMBIRI - LA CONVENCION - CUSCO</t>
  </si>
  <si>
    <t>MEJORAMIENTO Y AMPLIACION DE LA CAPACIDAD OPERATIVA DE LOS SERVICIOS DE MAQUINARIA PESADA DE LA MUNICIAPALIDAD DE PICHARI, DISTRITO DE PICHARI - LA CONVENCION - CUSCO</t>
  </si>
  <si>
    <t>MD DE ITE</t>
  </si>
  <si>
    <t>MEJORAMIENTO Y AMPLIACION DEL SERVICIO DE LA UNIDAD DE EQUIPO MECANICO DE LA MUNICIPALIDAD DISTRITAL DE ITE-, DISTRITO DE ITE - JORGE BASADRE - TACNA</t>
  </si>
  <si>
    <t>CREACION DE DEFENSA RIBEREÑA EN LOS PUNTOS CRITICOS PARA EL RIO CHICAMA, TRAMO PUENTE MORENO - BAÑOS CHIMU - HUANCAY, DISTRITOS DE CASCAS, LUCMA Y COMPIN PROVINCIA GRAN CHIMU - LA LIBERTAD, PROVINCIA DE GRAN CHIMU - LA LIBERTAD</t>
  </si>
  <si>
    <t>MEJORAMIENTO DEL SERVICIO DE PATRULLAJE EN EL AREA URBANA EN 17 DEPARTAMENTOS</t>
  </si>
  <si>
    <t>INSTALACION DE LOS SERVICIOS DE PROTECCION CONTRA AVENIDAS EN LAS QUEBRADAS DE INCIDENCIA AL CENTRO POBLADO DE MIRAVE, DISTRITO DE ILABAYA - JORGE BASADRE - TACNA</t>
  </si>
  <si>
    <t>INSTALACION DEL SERVICIO DE PROTECCION EN LA CUENCA DEL RIO CHICON, EN EL DISTRITO DE URUBAMBA, PROVINCIA DE URUBAMBA - CUSCO</t>
  </si>
  <si>
    <t>CREACION DE LA PROTECCION RIBEREÑA  DEL RIO MOSNA, DESDE EL SECTOR DEL PUENTE SAN MARCOS HASTA EL BARRIO SAN ISIDRO, DISTRITO DE SAN MARCOS - HUARI - ANCASH</t>
  </si>
  <si>
    <t>CONSTRUCCION DE DEFENSA CONTRA AVENIDAS EN LAS QUEBRADAS DE INCIDENCIA EN LA LOCALIDAD DE BOROGUEÑA, DISTRITO DE ILABAYA - JORGE BASADRE - TACNA</t>
  </si>
  <si>
    <t>REHABILITACION INTEGRAL Y AMPLIACION DE LA CAPACIDAD DE ALBERGUE DEL ESTABLECIMIENTO PENITENCIARIO DE PUNO</t>
  </si>
  <si>
    <t>AMPLIACIÓN Y MEJORAMIENTO DEL SERVICIO DE INTERNAMIENTO PENITENCIARIO EN LA JURISDICCIÓN DE LA OFICINA REGIONAL ORIENTE PUCALLPA</t>
  </si>
  <si>
    <t>MEJORAMIENTO DE LOS SERVICIOS DE JUSTICIA 2DA. ETAPA</t>
  </si>
  <si>
    <t>MEJORAMIENTO DE LOS SERVICIOS DE JUSTICIA</t>
  </si>
  <si>
    <t>SISTEMA ELECTRICO RURAL  DE REQUENA</t>
  </si>
  <si>
    <t>INSTALACION PEQUEÑO SISTEMA ELECTRICO POMATA IV ETAPA SECTOR HUACULLANI, DISTRITO DE HUACULLANI - CHUCUITO - PUNO</t>
  </si>
  <si>
    <t>SISTEMA ELECTRICO RURAL CELENDIN IV ETAPA</t>
  </si>
  <si>
    <t>LINEA DE TRANSMISION 138 KV CARHUAQUERO - JAEN Y SUB ESTACION</t>
  </si>
  <si>
    <t>SISTEMA ELECTRICO RURAL SAN MARCOS - II ETAPA</t>
  </si>
  <si>
    <t>SISTEMA ELECTRICO RURAL CUTERVO III ETAPA</t>
  </si>
  <si>
    <t>MD DE COLASAY</t>
  </si>
  <si>
    <t>INSTALACION DEL SISTEMA DE ENERGIA ELECTRICA MEDIANTE INTERVENCION CONVENCIONAL EN 41 LOCALIDADES DE COLASAY, DISTRITO DE COLASAY - JAEN - CAJAMARCA</t>
  </si>
  <si>
    <t>CONSTRUCCION SER YURINAKI II ETAPA SECTOR PERENE</t>
  </si>
  <si>
    <t>INSTALACION Y AMPLIACION DEL SERVICIO DE ENERGIA ELECTRICA MEDIANTE  SISTEMA CONVENCIONAL EN EL SECTOR DE PALMA REAL II ETAPA, DISTRITO DE ECHARATE - LA CONVENCION - CUSCO</t>
  </si>
  <si>
    <t>INSTALACION Y AMPLIACION DEL SERVICIO DE ENERGIA ELECTRICA MEDIANTE EL SISTEMA CONVENCIONAL EN EL SECTOR DEL BAJO URUBAMBA (SER), DISTRITO DE ECHARATE - LA CONVENCION - CUSCO</t>
  </si>
  <si>
    <t>INSTALACION DEL SISTEMA DE ELECTRIFICACION RURAL  III ETAPA TRAMO EL MIRADOR-VILLASANA, DISTRITO DE COLASAY - JAEN - CAJAMARCA</t>
  </si>
  <si>
    <t>INSTALACION DEL SISTEMA DE ELECTRIFICACIÓN RURAL DE LAS COMUNIDADES  DE LA CUENCA DE INCAHUASI, DISTRITO DE VILCABAMBA - LA CONVENCION - CUSCO</t>
  </si>
  <si>
    <t>INSTALACION Y AMPLIACION DEL SERVICIO DE ENERGIA ELECTRICA MEDIANTE SISTEMA CONVENCIONAL EN EL SECTOR DE IVOCHOTE III ETAPA, DISTRITO DE ECHARATE - LA CONVENCION - CUSCO</t>
  </si>
  <si>
    <t>INSTALACION Y AMPLIACION DEL SERVICIO DE ENERGIA ELECTRICA MEDIANTE EL SISTEMA CONVENCIONAL EN EL VALLE DE KUMPIRUSHIATO II ETAPA, DISTRITO DE ECHARATE - LA CONVENCION - CUSCO</t>
  </si>
  <si>
    <t>AMPLIACION, MEJORAMIENTO DEL ESTADIO MUNICIPAL DE  MARCONA, DISTRITO DE MARCONA - NAZCA - ICA</t>
  </si>
  <si>
    <t>MEJORAMIENTO DE LA INFRAESTRUCTURA DEL ESTADIO OLIMPICO MUNICIPAL</t>
  </si>
  <si>
    <t>MD DE MARCAVELICA</t>
  </si>
  <si>
    <t>MEJORAMIENTO, Y REHABILITACION DE LA I.E. JOSE ILDEFONSO COLOMA LAS PALMERAS, DISTRITO DE MARCAVELICA-PROVINCIA DE SULLANA-PIURA</t>
  </si>
  <si>
    <t>MEJORAMIENTO DEL SERVICIO DE EDUCACION, PRIMARIA Y SECUNDARIA EN LA INSTITUCION EDUCATIVA JOSE CARLOS MARIATEGUI, DISTRITO DE TORATA - MARISCAL NIETO - MOQUEGUA</t>
  </si>
  <si>
    <t>MEJORAMIENTO DE LA INFRAESTRUCTURA EN LA INSTITUCIÓN EDUCATIVA CARLOS FERMÍN FITZCARRALD</t>
  </si>
  <si>
    <t>MEJORAMIENTO DE LA OFERTA DE SERVICIOS EDUCATIVOS  DE LA I.E. N 51027 JUAN DE LA CRUZ MONTES SALAS -SANTA  ANA, PROVINCIA DE LA CONVENCION - CUSCO</t>
  </si>
  <si>
    <t>CONSTRUCCION DEL COLISEO MUNICIPAL EN EL DISTRITO, PROVINCIA DE ESPINAR - CUSCO</t>
  </si>
  <si>
    <t>CONSTRUCCION COLISEO MULTIUSOS DE CAJAMARCA, PROVINCIA DE CAJAMARCA - CAJAMARCA</t>
  </si>
  <si>
    <t>MEJORAMIENTO DEL SERVICIO DE EDUCACIÓN BÁSICA NIVEL SECUNDARIA EN LA I.E. JOSÉ MARÍA ARGUEDAS ALTAMIRANO DEL CERCADO DE URIPA DEL , DISTRITO DE ANCO_HUALLO - CHINCHEROS - APURIMAC</t>
  </si>
  <si>
    <t>INSTALACION, MEJORAMIENTO Y AMPLIACIÓN DE SERV. EDUCATIVOS DEL NIVEL INICIAL ESCOLARIZADO CICLO II DE LAS I.E.I. CREADAS LOS AÑOS 2011-2012 DE LOS DISTRITOS DE LIVITACA,CHAMACA,VELILLE,CCAPACMARCA Y COLQUEMARCA DE LA PROVINCIA DE CHUMBIVILCAS - CUSCO</t>
  </si>
  <si>
    <t>MEJORAMIENTO Y AMPLIACION DE LA I.E.P.S.M N 60993 - RAMÓN CASTILLA Y MARQUESADO DEL AA.HH. MANUEL CARDOZO DAVILA, DISTRITO DE BELEN - MAYNAS - LORETO</t>
  </si>
  <si>
    <t>MEJORAMIENTO DE LOS SERVICIOS EDUCATIVOS DEL NIVEL INICIAL Y PRIMARIO DE 08 INSTITUCIONES EDUCATIVAS  EN ZONA RURAL DEL DISTRITO DE SANTIAGO DE CHUCO, PROVINCIA DE SANTIAGO DE CHUCO - LA LIBERTAD</t>
  </si>
  <si>
    <t>MEJORAMIENTO DE LOS SERVICIOS EDUCATIVOS DEL NIVEL INICIAL EN 11 COMUNIDADES  DEL DISTRITO DE PILPICHACA, PROVINCIA DE HUAYTARA - HUANCAVELICA</t>
  </si>
  <si>
    <t>MEJORAMIENTO DEL SERVICIO EDUCATIVO DEL NIVEL PRIMARIO DE ONCE INSTITUCIONES EDUCATIVAS EN LOS DISTRITOS DE LOS MOROCHUCOS  Y CANGALLO, PROVINCIA DE CANGALLO - AYACUCHO</t>
  </si>
  <si>
    <t>MEJORAMIENTO DE LA OFERTA DEL SERVICIO EDUCATIVO EN LA INSTITUCIÓN EDUCATIVA NUESTRA SEÑORA DE LAS MERCEDES DEL DISTRITO DE ABANCAY, PROVINCIA DE ABANCAY, REGIÓN APURÍMAC</t>
  </si>
  <si>
    <t>AMPLIACION Y MEJORAMIENTO DEL SERVICIO EDUCATIVO EN EL NIVEL INICIAL,PRIMARIA Y SECUNDARIA DE LAS LOCALIDADES DE VILCANCHOS Y COCAS, DISTRITO DE VILCANCHOS - VICTOR FAJARDO - AYACUCHO</t>
  </si>
  <si>
    <t>MEJORAMIENTO DE LA APLICACIÓN DE TECNOLOGÍAS DE LA INFORMACIÓN Y COMUNICACIÓN (TICS) EN LAS II. EE. DEL NIVEL PRIMARIA, DE LA EBR,  DE LA REGION HUANCAVELICA</t>
  </si>
  <si>
    <t>MEJORAMIENTO DE LOS SERVICIOS EDUCATIVOS DE  NIVEL  INICIAL EN EL AREA URBANA DEL DISTRITO DE ABANCAY, PROVINCIA DE ABANCAY - APURIMAC</t>
  </si>
  <si>
    <t>MEJORAMIENTO DEL SERVICIO EDUCATIVO DE PRIMARIA Y SECUNDARIA EN LAS INSTITUCIONES EDUCATIVAS N 80706 Y 80048, DISTRITO DE MOCHE, PROVINCIA DE TRUJILLO - LA LIBERTAD</t>
  </si>
  <si>
    <t>MEJORAMIENTO DEL SERVICIO EDUCATIVO, EN DIEZ  INSTITUCIONES EDUCATIVAS DEL NIVEL INICIAL ,EN ZONAS ALTOANDINAS DEL DISTRITO DE HUANTA, PROVINCIA DE HUANTA - AYACUCHO</t>
  </si>
  <si>
    <t>MEJORAMIENTO Y AMPLIACIÓN DE LOS SERVICIOS EDUCATIVOS DEL NIVEL INICIAL EN QUINCE INSTITUCIONES EDUCATIVAS DE LOS DISTRITOS DE AYACUCHO, VINCHOS,  ACOSVINCHOS Y  ACOCRO, PROVINCIA DE HUAMANGA - AYACUCHO</t>
  </si>
  <si>
    <t>MEJORAMIENTO DE LOS SERVICIOS DE EDUCACIÓN PRIMARIA DE LAS INSTITUCIONES EDUCATIVAS DE CHECTUYOC, SULLCA, SILLY, MAMUERA,  HUISCACHANI, CCUYO, QUISINI, TAÑIHUA, TOXACCOTA, CHURUBAMBA Y QUENAMARI, DISTRITO DE MARANGANI - CANCHIS - CUSCO</t>
  </si>
  <si>
    <t>MEJORAMIENTO DE SERVICIOS DE EDUCACION INICIAL EN 18 INSTITUCIONES EDUCATIVAS DEL DIST. DE  ANCO, DISTRITO DE ANCO - LA MAR - AYACUCHO</t>
  </si>
  <si>
    <t>MEJORAMIENTO DE LOS SERVICIOS DE EDUCACION INICIAL EN 09 LOCALIDADES, DISTRITO DE TAMBO - LA MAR - AYACUCHO</t>
  </si>
  <si>
    <t>MEJORAMIENTO DE LA OFERTA DE LOS SERVICIOS EDUCATIVOS DE LA I.E. N 86380, DISTRITO DE SAN MARCOS - HUARI - ANCASH</t>
  </si>
  <si>
    <t>MEJORAMIENTO DE LA PRESTACIÓN DE SERVICIOS EDUCATIVOS DEL NIVEL INICIAL, PRIMARIA, SECUNDARIA Y ALTERNATIVA  DE LA I.E.  SAN RAMON, DISTRITO DE AYACUCHO, HUAMANGA - AYACUCHO.</t>
  </si>
  <si>
    <t>CONSTRUCCION DEL COLISEO MUNICIPAL DEL DISTRITO DE BARRANCA, PROVINCIA DE BARRANCA - LIMA</t>
  </si>
  <si>
    <t>MEJORAMIENTO DEL SERVICIO DEPORTIVO EN EL COMPLEJO  CHICAGO DEL BARRIO CHICAGO, DISTRITO DE TRUJILLO, PROVINCIA DE TRUJILLO - LA LIBERTAD</t>
  </si>
  <si>
    <t>CONSTRUCCION DE COLISEO CERRADO EN EL COMPLEJO GRAN CHAVIN DE CHIMBOTE, PROVINCIA DE SANTA - ANCASH</t>
  </si>
  <si>
    <t>AMPLIACION Y MEJORAMIENTO DEL ESTADIO MODELO DE ILAVE, DISTRITO DE ILAVE, PROVINCIA DE EL COLLAO - PUNO</t>
  </si>
  <si>
    <t>MEJORAMIENTO Y CULMINACION DEL COLISEO CERRADO YUNGUY, PROVINCIA DE YUNGUYO - PUNO</t>
  </si>
  <si>
    <t>MEJORAMIENTO DE SERVICIOS RECREO-DEPORTIVOS  EN EL BALNEARIO DE TINGO, DISTRITO DE AREQUIPA, PROVINCIA DE AREQUIPA - AREQUIPA</t>
  </si>
  <si>
    <t>MP DE CUTERVO</t>
  </si>
  <si>
    <t>MEJORAMIENTO DE LAS INSTALACIONES DEL ESTADIO MUNICIPAL JUAN MALDONADO GAMARRA, DISTRITO CUTERVO, PROVINCIA DE CUTERVO - CAJAMARCA</t>
  </si>
  <si>
    <t>MEJORAMIENTO DE LOS SERVICIOS DEPORTIVOS DEL COLISEO CERRADO DE AREQUIPA EN EL DISTRITO DE AREQUIPA ,, PROVINCIA DE AREQUIPA - AREQUIPA</t>
  </si>
  <si>
    <t>MEJORAMIENTO DEL SERVICIO RECREATIVO DE LA PISCINA GILDEMEISTER, DISTRITO DE TRUJILLO, PROVINCIA DE TRUJILLO - LA LIBERTAD</t>
  </si>
  <si>
    <t>INSTALACION DE LOS SERVICIOS DEPORTIVOS EN EL A.H. LOTIZACION ANGAMOS SECTOR 1, DISTRITO DE VENTANILLA - CALLAO - CALLAO</t>
  </si>
  <si>
    <t>CREACION DEL COMPLEJO RECREATIVO MUNICIPAL LOS HUMEDALES DE ITE EN EL, DISTRITO DE ITE - JORGE BASADRE - TACNA</t>
  </si>
  <si>
    <t>MEJORAMIENTO DE LOS SERVICIOS DEPORTIVOS DE LA VILLA DEPORTIVA NACIONAL -VIDENA, SAN LUIS, LIMA</t>
  </si>
  <si>
    <t>MC - PROYECTOS ESPECIALES</t>
  </si>
  <si>
    <t>MEJORAMIENTO INTEGRAL DEL SERVICIO DE INTERPRETACION DEL PATRIMONIO CULTURAL MEDIANTE LA CREACION DEL MUSEO NACIONAL DEL PERU EN EL DISTRITO DE LURIN, PROVINCIA DE LIMA, DEPARTAMENTO DE LIMA</t>
  </si>
  <si>
    <t>CONSTRUCCIÓN DE INFRAESTRUCTURA NUEVA E IMPLEMENTACIÓN DEL GRAN TEATRO NACIONAL COMO EJE DE LA CULTURA NACIONAL - LIMA - LIMA - SAN BORJA</t>
  </si>
  <si>
    <t>IRTP</t>
  </si>
  <si>
    <t>RECUPERACION DE LA CAPACIDAD DE TRANSMISIÓN DE LA TELEVISION ESTATAL</t>
  </si>
  <si>
    <t>MEJORAMIENTO DE COMPETITIVIDAD DE LA PRODUCCION DE CAMELIDOS DOMESTICOS ANDINO EN ESPINAR, PROVINCIA DE ESPINAR - CUSCO</t>
  </si>
  <si>
    <t>MEJORAMIENTO DE LAS CONDICIONES DEL SERVICIO DE COMERCIALIZACION DE PRODUCTOS DE LA CANASTA BASICA MEDIANTE LA REMODELACION DEL MERCADO CENTRAL EULOGIO N. ALVAREZ AGUILAR DE LA CIUDAD ESPINAR, PROVINCIA DE ESPINAR - CUSCO</t>
  </si>
  <si>
    <t>MEJORAMIENTO  Y AMPLIACION DEL SERVICIO DE COMERCIALIZACIÓN  DE PRODUCTOS DE PRIMERA NECESIDAD DEL MERCADO DE ABASTO MUNICIPAL, DISTRITO DE PUEBLO NUEVO - CHINCHA - ICA</t>
  </si>
  <si>
    <t>MEJORAMIENTO DEL MERCADO MINORISTA DE PUCALLPA, DISTRITO DE CALLERIA, PROVINCIA DE CORONEL PORTILLO - UCAYALI</t>
  </si>
  <si>
    <t>MEJORAMIENTO DEL SERVICIO DE COMERCIALIZACION DEL MERCADO MUNICIPAL, DISTRITO DE MANCORA - TALARA - PIURA</t>
  </si>
  <si>
    <t>RECUPERACION DE LOS SERVICIOS AMBIENTALES, MEDIANTE LA INSTALACION DE UN SISTEMA FORESTAL Y CONSERVACION DE SUELOS EN EL AMBITO DEL, DISTRITO DE SAN MARCOS - HUARI - ANCASH</t>
  </si>
  <si>
    <t>RECUPERACION DE AREAS DEGRADADAS MEDIANTE LA REFORESTACIÓN Y GESTIÓN EN LAS SUB CUENCAS  HATUMPAMPA Y QUESQUENTO DE LA MARGEN DERECHA DEL RIO  YANATILE, DISTRITO DE QUELLOUNO - LA CONVENCION - CUSCO</t>
  </si>
  <si>
    <t>INSTALACION DEL SERVICIO DE AGUA DEL SISTEMA DE RIEGO HUACCME, DISTRITOS DE COLTA Y OYOLO, PROVINCIA DE PAUCAR DEL SARA SARA, DEPARTAMENTO Y REGION AYACUCHO</t>
  </si>
  <si>
    <t>CONSTRUCCION DEL SISTEMA DE IRRIGACION - REPRESA PALLCCA EN EL DISTRITO DE QUINUA, PROVINCIA DE HUAMANGA - AYACUCHO</t>
  </si>
  <si>
    <t>MEJORAMIENTO DEL SERVICIO DEL SISTEMA DE RIEGO YANAPACCHA EN LA LOCALIDAD DE NUNAMARCA, DISTRITO DE CHILLIA - PATAZ - LA LIBERTAD</t>
  </si>
  <si>
    <t>INSTALACION DEL SISTEMA DE RIEGO EN LA MICROCUENCA SAHUAYACO MARGEN DERECHA CHAHUARES, DISTRITO DE ECHARATE - LA CONVENCION - CUSCO</t>
  </si>
  <si>
    <t>FORTALECIMIENTO DE ACTIVOS, MERCADOS Y POLÍTICAS  PARA EL DESARROLLO RURAL DE LA SIERRA NORTE</t>
  </si>
  <si>
    <t>CONSTRUCCION DE LA CONDUCCION LATERAL HACIA LA PAMPA JAGUAY RINCONADA, PROVINCIA MARISCAL NIETO, REGION MOQUEGUA</t>
  </si>
  <si>
    <t>MEJORAMIENTO Y CONSTRUCCIÓN DE LA INFRAESTRUCTURA DE RIEGO DEL SECTOR QUEABAYA - SUNISPAYA DE LAS LOCALIDADES DE BELLAVISTA Y CALACOA, DISTRITO DE SAN CRISTOBAL - MARISCAL NIETO - MOQUEGUA</t>
  </si>
  <si>
    <t>MD DE JANGAS</t>
  </si>
  <si>
    <t>MEJORAMIENTO Y AMPLIACIÓN DEL SISTEMA DE RIEGO MENOR DEL DISTRITO DE JANGAS - HUARAZ - ANCASH</t>
  </si>
  <si>
    <t>MEJORAMIENTO Y AMPLIACIÓN DEL SERVICIO DE AGUA DEL SISTEMA DE RIEGO YOCARA, EN LA LOCALIDAD DE YOCARA, DISTRITOS DE JULIACA Y CARACOTO, PROVINCIA DE SAN ROMAN, REGION PUNO</t>
  </si>
  <si>
    <t>INSTALACION DE LA FORESTACION PARTICIPATIVA CAMPESINA Y APROVECHAMIENTO DE LA BIODIVERSIDAD EN LA CORDILLERA BLANCA Y NEGRA, DISTRITO DE INDEPENDENCIA - HUARAZ - ANCASH</t>
  </si>
  <si>
    <t>MEJORAMIENTO DE CAPACIDADES TECNICO PRODUCTIVO DE LOS PRODUCTORES DE GANADO VACUNO LECHERO EN LA REGIÓN PUNO</t>
  </si>
  <si>
    <t>MEJORAMIENTO DE LA INFRAESTRUCTURA DE RIEGO MENOR EN LAS LOCALIDADES DE VILALACA Y BOROGUEÑA, DISTRITO DE ILABAYA - JORGE BASADRE - TACNA</t>
  </si>
  <si>
    <t>MEJORAMIENTO DEL CANAL DE RIEGO PLAN MERYS, ORCOTUNA - SICAYA - PILCOMAYO, DISTRITO DE SICAYA - HUANCAYO - JUNIN</t>
  </si>
  <si>
    <t>INSTALACION DE LA REPRESA SUYARIDA EN EL DISTRITO DE SANTIAGO DE CHUCO, PROVINCIA DE SANTIAGO DE CHUCO - LA LIBERTAD</t>
  </si>
  <si>
    <t>MD DE JAYANCA</t>
  </si>
  <si>
    <t>AMPLIACION, MEJORAMIENTO DEL SISTEMA DE RIEGO DEL SUB SECTOR JAYANCA, DISTRITO DE JAYANCA - LAMBAYEQUE - LAMBAYEQUE</t>
  </si>
  <si>
    <t>IRRIGACION CAÑON DE APURIMAC</t>
  </si>
  <si>
    <t>PROTECCION DEL CUENCO AMORTIGUADOR DE LA PRESA POECHOS</t>
  </si>
  <si>
    <t>CONSTRUCCION DEL SISTEMA DE RIEGO DE LAS PAMPAS DE  SULCABAMBA -HUAMPUCHACA, DISTRITO DE SAURAMA - VILCAS HUAMAN - AYACUCHO</t>
  </si>
  <si>
    <t>INSTALACION DEL SISTEMA DE RIEGO DERIVACIÓN SANTUARIO CHAQUELLA EN LAS COMUNIDADES DE HUACROYUTA MARQUIRI, ANTACAMA Y HUARCAPATA ,, DISTRITO DE PALLPATA - ESPINAR - CUSCO</t>
  </si>
  <si>
    <t>CONSTRUCCION DE CANALES INTEGRADORES VALLE VIRU</t>
  </si>
  <si>
    <t>MEJORAMIENTO Y AMPLIACION DEL SERVICIO DE AGUA PARA EL SISTEMA DE RIEGO CANAL N, EN LOS SECTORES DE CORANI, AQUESAYA, INCALARKA, CHALLAPATA Y MELGAR, DE LOS DISTRITOS DE CUPI Y UMACHIRI, PROVINCIA DE MELGAR, REGION PUNO</t>
  </si>
  <si>
    <t>INSTALACION DEL SERVICIO DE AGUA DEL SISTEMA DE RIEGO EN LAS LOCALIDADES DE COTAHUASI, PITAHUASI, QUILLUNSA, CACHANA, PIRO, COLCAN, TORO, ANCARO, SIRINGAY, PAMPACOCHA; DE LOS DISTRITOS DE COTAHUASI Y TORO, PROVINCIA DE LA UNION - AREQUIPA</t>
  </si>
  <si>
    <t>MEJORAMIENTO Y AMPLIACION DEL CANAL DE IRRIGACION  RIO MOSNA, DISTRITO DE SAN MARCOS - HUARI - ANCASH</t>
  </si>
  <si>
    <t>MEJORAMIENTO DE LOS CANALES DE IRRIGACION DE LA MARGEN DERECHA DEL DISTRITO DE TOMAY KICHWA - AMBO - HUANUCO</t>
  </si>
  <si>
    <t>MEJORAMIENTO, AMPLIACION DEL SISTEMA DE RIEGO SHALLAP - HUAPISH - TOCLLA EN EL DISTRITO DE HUARAZ, PROVINCIA DE HUARAZ - ANCASH</t>
  </si>
  <si>
    <t>CONSTRUCCION DE SISTEMA DE RIEGO  EN LOS SECTORES DE SARAHUASI, MASAPATA Y URPIPATA ALTA, DISTRITO DE SANTA ANA, PROVINCIA DE LA CONVENCION - CUSCO</t>
  </si>
  <si>
    <t>CONSTRUCCION DEL SISTEMA IRRIGACION PONAZA - DISTRITO DE TINGO DE PONAZA - PROVINCIA DE PICOTA - DEPARTAMENTO DE SAN MARTIN</t>
  </si>
  <si>
    <t>MEJORAMIENTO DEL SISTEMA DE RIEGO CANAL J  SECTOR DE RIEGO LLALLIMAYO, PROVINCIA DE MELGAR - PUNO</t>
  </si>
  <si>
    <t>INSTALACION DEL SISTEMA DE RIEGO PRESURIZADO EN LA COMISION DE REGANTES CHARSAGUA DEL SECTOR DE RIEGO ESCAPALAQUE, CHARSAGUA Y CHIMBA ALTA, DISTRITO DE MOQUEGUA, PROVINCIA DE MARISCAL NIETO - MOQUEGUA</t>
  </si>
  <si>
    <t>MEJORAMIENTO DEL SISTEMA DE RIEGO POGRIN, DISTRITO DE JACAS GRANDE - HUAMALIES - HUANUCO</t>
  </si>
  <si>
    <t>MEJORAMIENTO DEL SISTEMA DE RIEGO  DE LA LOCALIDAD DE ITE, DISTRITO DE ITE - JORGE BASADRE - TACNA</t>
  </si>
  <si>
    <t>CONSTRUCCION INFRAESTRUCTURA DE RIEGO REPRESA CHIRIMAYUNI, DISTRITOS DE CHOJATA Y LLOQUE, PROVINCIA GENERAL SANCHEZ CERRO, REGION MOQUEGUA</t>
  </si>
  <si>
    <t>SISTEMA DE RIEGO LA ACHIRANA</t>
  </si>
  <si>
    <t>IRRIGACION CHANCAMAYO</t>
  </si>
  <si>
    <t>IRRIGACION SAMBOR</t>
  </si>
  <si>
    <t>IRRIGACION AGUILAYOC</t>
  </si>
  <si>
    <t>MODERNIZACIÓN DE LA GESTIÓN DE LOS RECURSOS HÍDRICOS</t>
  </si>
  <si>
    <t>FORTALECIMIENTO DE LA UNIDAD DE EQUIPO MECANICO DE LA MUNICIPALIDAD PROVINCIAL TACNA, DISTRITO TACNA, PROVINCIA DE TACNA - TACNA</t>
  </si>
  <si>
    <t>PROGRAMA DE CIENCIA Y TECNOLOGÍA</t>
  </si>
  <si>
    <t>APOYO PARA MEJORAR LA OFERTA PRODUCTIVA Y FACILITAR EL COMERCIO EXTERIOR</t>
  </si>
  <si>
    <t>ACONDICIONAMIENTO DE LA NUEVA SEDE INSTITUCIONAL DE LA MUNICIPALIDAD DE SAN ISIDRO, DISTRITO DE SAN ISIDRO - LIMA - LIMA</t>
  </si>
  <si>
    <t>FORTALECIMIENTO DE LA CAPACIDAD OPERATIVA DE LA GERENCIA DE INFRAESTRUCTURA PUBLICA DE LA MUNICIPALIDAD PROVINCIAL DE  ESPINAR, PROVINCIA DE ESPINAR - CUSCO</t>
  </si>
  <si>
    <t>FORTALECIMIENTO DE UNIDAD DE EQUIPO MECANICO DEL GOBIERNO REGIONAL DE TACNA-SEDE CENTRAL</t>
  </si>
  <si>
    <t>MINEM</t>
  </si>
  <si>
    <t>GR AREQUIPAL</t>
  </si>
  <si>
    <t>RREE</t>
  </si>
  <si>
    <t xml:space="preserve">GR  LIMA  </t>
  </si>
  <si>
    <t>MP DE HUAYLAS</t>
  </si>
  <si>
    <t xml:space="preserve">MP DEL ALTO AMAZONAS </t>
  </si>
  <si>
    <t>MP GRAN CHIMU</t>
  </si>
  <si>
    <t xml:space="preserve">MP DE DANIEL A. CARRION </t>
  </si>
  <si>
    <t xml:space="preserve">MP DE HUAMALIES </t>
  </si>
  <si>
    <t xml:space="preserve">MP DE DOS DE MAYO </t>
  </si>
  <si>
    <t xml:space="preserve">GR PIURA </t>
  </si>
  <si>
    <t xml:space="preserve">MP GRAN CHIMU </t>
  </si>
  <si>
    <t>GR  LIMA</t>
  </si>
  <si>
    <t xml:space="preserve">MP EL COLLAO </t>
  </si>
  <si>
    <t>MP DE LA UNION</t>
  </si>
  <si>
    <t xml:space="preserve">MP DE TAYACAJA </t>
  </si>
  <si>
    <t xml:space="preserve">MP DEL SANTA </t>
  </si>
  <si>
    <t xml:space="preserve">MP DE TALARA </t>
  </si>
  <si>
    <t>MP LIMA</t>
  </si>
  <si>
    <t xml:space="preserve">CONTRALORIA </t>
  </si>
  <si>
    <t>CONCYTEC</t>
  </si>
  <si>
    <t xml:space="preserve">MINCETUR </t>
  </si>
  <si>
    <t>TC</t>
  </si>
  <si>
    <t xml:space="preserve">GR TACNA </t>
  </si>
  <si>
    <t>MP DE CAÑETE</t>
  </si>
  <si>
    <t xml:space="preserve">MP DE MARAÑON </t>
  </si>
  <si>
    <t>INVERSION PUBLICA</t>
  </si>
  <si>
    <t>MP DE TAYACAJA</t>
  </si>
  <si>
    <t>INEN</t>
  </si>
  <si>
    <t>MD DE ATE VITARTE</t>
  </si>
  <si>
    <t>MP DE VICTOR FAJARDO</t>
  </si>
  <si>
    <t xml:space="preserve">MP DE CANAS </t>
  </si>
  <si>
    <t xml:space="preserve">MP DE CANCHIS </t>
  </si>
  <si>
    <t xml:space="preserve">MP DE SANCHEZ CARRION </t>
  </si>
  <si>
    <t xml:space="preserve">AMBIENTE </t>
  </si>
  <si>
    <t>MD DE CORONEL G. ALBARRACIN LANCHIPA</t>
  </si>
  <si>
    <t>GR DE SAN MARTIN</t>
  </si>
  <si>
    <t xml:space="preserve">MINSA </t>
  </si>
  <si>
    <t>COSTO ACTUALIZADO
(a)</t>
  </si>
  <si>
    <t>PIP SIN PRESUPUESTO (PIM) AL 2016</t>
  </si>
  <si>
    <t>PIP CON PRESUPUESTO (PIM) AL 2016</t>
  </si>
  <si>
    <t>INSTITUCIONAL</t>
  </si>
  <si>
    <t>INSTUCIONAL</t>
  </si>
  <si>
    <t>GR TUMBES -</t>
  </si>
  <si>
    <t>MP EL COLLAO</t>
  </si>
  <si>
    <t>MP DE YAULI A</t>
  </si>
  <si>
    <t>MP DE YAULI</t>
  </si>
  <si>
    <t xml:space="preserve">MD DE PUEBLO NUEVO </t>
  </si>
  <si>
    <t>TOTAL</t>
  </si>
  <si>
    <t xml:space="preserve">TOTAL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</si>
</sst>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2" x14ac:knownFonts="1">
    <font>
      <sz val="11"/>
      <color theme="1"/>
      <name val="Calibri"/>
      <family val="2"/>
      <scheme val="minor"/>
    </font>
    <font>
      <sz val="11"/>
      <color theme="1"/>
      <name val="Calibri"/>
      <family val="2"/>
      <scheme val="minor"/>
    </font>
    <font>
      <sz val="8"/>
      <color theme="1"/>
      <name val="Calibri"/>
      <family val="2"/>
      <scheme val="minor"/>
    </font>
    <font>
      <sz val="8"/>
      <name val="Calibri"/>
      <family val="2"/>
      <scheme val="minor"/>
    </font>
    <font>
      <b/>
      <sz val="8"/>
      <color theme="0"/>
      <name val="Calibri"/>
      <family val="2"/>
      <scheme val="minor"/>
    </font>
    <font>
      <b/>
      <sz val="9"/>
      <color theme="0"/>
      <name val="Calibri"/>
      <family val="2"/>
      <scheme val="minor"/>
    </font>
    <font>
      <b/>
      <sz val="12"/>
      <color rgb="FF6A6A6A"/>
      <name val="Arial"/>
      <family val="2"/>
    </font>
    <font>
      <sz val="9"/>
      <color theme="1"/>
      <name val="Calibri"/>
      <family val="2"/>
      <scheme val="minor"/>
    </font>
    <font>
      <sz val="9"/>
      <name val="Calibri"/>
      <family val="2"/>
      <scheme val="minor"/>
    </font>
    <font>
      <b/>
      <sz val="12"/>
      <color theme="1"/>
      <name val="Calibri"/>
      <family val="2"/>
      <scheme val="minor"/>
    </font>
    <font>
      <u/>
      <sz val="8"/>
      <color theme="1"/>
      <name val="Calibri"/>
      <family val="2"/>
      <scheme val="minor"/>
    </font>
    <font>
      <b/>
      <sz val="9"/>
      <color theme="1"/>
      <name val="Calibri"/>
      <family val="2"/>
      <scheme val="minor"/>
    </font>
  </fonts>
  <fills count="10">
    <fill>
      <patternFill patternType="none"/>
    </fill>
    <fill>
      <patternFill patternType="gray125"/>
    </fill>
    <fill>
      <patternFill patternType="solid">
        <fgColor theme="6" tint="0.59999389629810485"/>
        <bgColor indexed="64"/>
      </patternFill>
    </fill>
    <fill>
      <patternFill patternType="solid">
        <fgColor theme="4" tint="0.79998168889431442"/>
        <bgColor indexed="64"/>
      </patternFill>
    </fill>
    <fill>
      <patternFill patternType="solid">
        <fgColor theme="2" tint="-0.499984740745262"/>
        <bgColor theme="4" tint="0.79998168889431442"/>
      </patternFill>
    </fill>
    <fill>
      <patternFill patternType="solid">
        <fgColor theme="7" tint="-0.249977111117893"/>
        <bgColor theme="4" tint="0.79998168889431442"/>
      </patternFill>
    </fill>
    <fill>
      <patternFill patternType="solid">
        <fgColor theme="5" tint="-0.249977111117893"/>
        <bgColor theme="4" tint="0.79998168889431442"/>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0" tint="-0.249977111117893"/>
        <bgColor indexed="64"/>
      </patternFill>
    </fill>
  </fills>
  <borders count="11">
    <border>
      <left/>
      <right/>
      <top/>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top style="medium">
        <color theme="0"/>
      </top>
      <bottom style="medium">
        <color theme="0"/>
      </bottom>
      <diagonal/>
    </border>
    <border>
      <left/>
      <right style="medium">
        <color theme="0"/>
      </right>
      <top/>
      <bottom/>
      <diagonal/>
    </border>
    <border>
      <left/>
      <right/>
      <top style="thin">
        <color theme="4" tint="0.39997558519241921"/>
      </top>
      <bottom style="thin">
        <color theme="4" tint="0.39997558519241921"/>
      </bottom>
      <diagonal/>
    </border>
    <border>
      <left/>
      <right/>
      <top style="medium">
        <color theme="0"/>
      </top>
      <bottom/>
      <diagonal/>
    </border>
    <border>
      <left style="medium">
        <color theme="0"/>
      </left>
      <right/>
      <top style="medium">
        <color theme="0"/>
      </top>
      <bottom/>
      <diagonal/>
    </border>
    <border>
      <left style="thin">
        <color theme="4" tint="0.39997558519241921"/>
      </left>
      <right/>
      <top style="thin">
        <color theme="4" tint="0.39997558519241921"/>
      </top>
      <bottom style="thin">
        <color theme="4" tint="0.39997558519241921"/>
      </bottom>
      <diagonal/>
    </border>
    <border>
      <left/>
      <right/>
      <top/>
      <bottom style="thin">
        <color theme="4" tint="0.39997558519241921"/>
      </bottom>
      <diagonal/>
    </border>
    <border>
      <left style="thin">
        <color theme="0"/>
      </left>
      <right style="thin">
        <color theme="0"/>
      </right>
      <top style="thin">
        <color theme="0"/>
      </top>
      <bottom style="thin">
        <color theme="0"/>
      </bottom>
      <diagonal/>
    </border>
  </borders>
  <cellStyleXfs count="2">
    <xf numFmtId="0" fontId="0" fillId="0" borderId="0"/>
    <xf numFmtId="9" fontId="1" fillId="0" borderId="0" applyFont="0" applyFill="0" applyBorder="0" applyAlignment="0" applyProtection="0"/>
  </cellStyleXfs>
  <cellXfs count="92">
    <xf numFmtId="0" fontId="0" fillId="0" borderId="0" xfId="0"/>
    <xf numFmtId="3" fontId="0" fillId="0" borderId="0" xfId="0" applyNumberFormat="1"/>
    <xf numFmtId="0" fontId="0" fillId="0" borderId="0" xfId="0" applyAlignment="1">
      <alignment wrapText="1"/>
    </xf>
    <xf numFmtId="164" fontId="2" fillId="2" borderId="1" xfId="0" applyNumberFormat="1" applyFont="1" applyFill="1" applyBorder="1" applyAlignment="1">
      <alignment horizontal="center" vertical="center" wrapText="1"/>
    </xf>
    <xf numFmtId="164" fontId="2" fillId="3" borderId="1" xfId="0" applyNumberFormat="1" applyFont="1" applyFill="1" applyBorder="1" applyAlignment="1">
      <alignment horizontal="center" vertical="center" wrapText="1"/>
    </xf>
    <xf numFmtId="164" fontId="2" fillId="2" borderId="2" xfId="0" applyNumberFormat="1" applyFont="1" applyFill="1" applyBorder="1" applyAlignment="1">
      <alignment horizontal="center" vertical="center" wrapText="1"/>
    </xf>
    <xf numFmtId="9" fontId="2" fillId="2" borderId="1" xfId="1" applyFont="1" applyFill="1" applyBorder="1" applyAlignment="1">
      <alignment horizontal="center" vertical="center"/>
    </xf>
    <xf numFmtId="0" fontId="2" fillId="3" borderId="2" xfId="0" applyFont="1" applyFill="1" applyBorder="1" applyAlignment="1">
      <alignment horizontal="center" vertical="center" wrapText="1"/>
    </xf>
    <xf numFmtId="0" fontId="2" fillId="3" borderId="1" xfId="0" applyFont="1" applyFill="1" applyBorder="1" applyAlignment="1">
      <alignment vertical="center" wrapText="1"/>
    </xf>
    <xf numFmtId="0" fontId="2" fillId="3" borderId="3" xfId="0" applyFont="1" applyFill="1" applyBorder="1" applyAlignment="1">
      <alignment vertical="center" wrapText="1"/>
    </xf>
    <xf numFmtId="0" fontId="2" fillId="3" borderId="1" xfId="0" applyFont="1" applyFill="1" applyBorder="1" applyAlignment="1">
      <alignment vertical="center"/>
    </xf>
    <xf numFmtId="0" fontId="3" fillId="3" borderId="3" xfId="0" applyFont="1" applyFill="1" applyBorder="1" applyAlignment="1">
      <alignment vertical="center" wrapText="1"/>
    </xf>
    <xf numFmtId="49" fontId="4" fillId="4" borderId="5" xfId="0" applyNumberFormat="1" applyFont="1" applyFill="1" applyBorder="1" applyAlignment="1">
      <alignment horizontal="center" vertical="center" wrapText="1"/>
    </xf>
    <xf numFmtId="49" fontId="5" fillId="4" borderId="6" xfId="0" applyNumberFormat="1" applyFont="1" applyFill="1" applyBorder="1" applyAlignment="1" applyProtection="1">
      <alignment horizontal="center" vertical="center" wrapText="1"/>
      <protection locked="0"/>
    </xf>
    <xf numFmtId="49" fontId="4" fillId="4" borderId="7" xfId="0" applyNumberFormat="1" applyFont="1" applyFill="1" applyBorder="1" applyAlignment="1" applyProtection="1">
      <alignment horizontal="center" vertical="center" wrapText="1"/>
      <protection locked="0"/>
    </xf>
    <xf numFmtId="49" fontId="4" fillId="4" borderId="0" xfId="0" applyNumberFormat="1" applyFont="1" applyFill="1" applyBorder="1" applyAlignment="1" applyProtection="1">
      <alignment horizontal="center" vertical="center" wrapText="1"/>
      <protection locked="0"/>
    </xf>
    <xf numFmtId="49" fontId="5" fillId="5" borderId="0" xfId="0" applyNumberFormat="1" applyFont="1" applyFill="1" applyBorder="1" applyAlignment="1">
      <alignment horizontal="center" vertical="center" wrapText="1"/>
    </xf>
    <xf numFmtId="164" fontId="2" fillId="2" borderId="1" xfId="1" applyNumberFormat="1" applyFont="1" applyFill="1" applyBorder="1" applyAlignment="1">
      <alignment horizontal="center" vertical="center"/>
    </xf>
    <xf numFmtId="164" fontId="2" fillId="3" borderId="3" xfId="0" applyNumberFormat="1" applyFont="1" applyFill="1" applyBorder="1" applyAlignment="1">
      <alignment horizontal="center" vertical="center" wrapText="1"/>
    </xf>
    <xf numFmtId="9" fontId="2" fillId="2" borderId="1" xfId="1" applyNumberFormat="1" applyFont="1" applyFill="1" applyBorder="1" applyAlignment="1">
      <alignment horizontal="center" vertical="center"/>
    </xf>
    <xf numFmtId="0" fontId="2" fillId="3" borderId="3" xfId="0" applyFont="1" applyFill="1" applyBorder="1" applyAlignment="1">
      <alignment vertical="center"/>
    </xf>
    <xf numFmtId="0" fontId="2" fillId="0" borderId="0" xfId="0" applyFont="1" applyAlignment="1">
      <alignment wrapText="1"/>
    </xf>
    <xf numFmtId="164" fontId="2" fillId="3" borderId="2" xfId="0" applyNumberFormat="1" applyFont="1" applyFill="1" applyBorder="1" applyAlignment="1">
      <alignment horizontal="center" vertical="center" wrapText="1"/>
    </xf>
    <xf numFmtId="49" fontId="5" fillId="4" borderId="5" xfId="0" applyNumberFormat="1" applyFont="1" applyFill="1" applyBorder="1" applyAlignment="1">
      <alignment horizontal="center" vertical="center" wrapText="1"/>
    </xf>
    <xf numFmtId="49" fontId="5" fillId="4" borderId="0" xfId="0" applyNumberFormat="1" applyFont="1" applyFill="1" applyBorder="1" applyAlignment="1" applyProtection="1">
      <alignment horizontal="center" vertical="center" wrapText="1"/>
      <protection locked="0"/>
    </xf>
    <xf numFmtId="0" fontId="6" fillId="0" borderId="0" xfId="0" applyFont="1"/>
    <xf numFmtId="49" fontId="5" fillId="6" borderId="5" xfId="0" applyNumberFormat="1" applyFont="1" applyFill="1" applyBorder="1" applyAlignment="1">
      <alignment horizontal="center" vertical="center" wrapText="1"/>
    </xf>
    <xf numFmtId="49" fontId="5" fillId="6" borderId="8" xfId="0" applyNumberFormat="1" applyFont="1" applyFill="1" applyBorder="1" applyAlignment="1">
      <alignment horizontal="center" vertical="center" wrapText="1"/>
    </xf>
    <xf numFmtId="49" fontId="4" fillId="6" borderId="5" xfId="0" applyNumberFormat="1" applyFont="1" applyFill="1" applyBorder="1" applyAlignment="1">
      <alignment horizontal="center" vertical="center" wrapText="1"/>
    </xf>
    <xf numFmtId="49" fontId="4" fillId="6" borderId="8" xfId="0" applyNumberFormat="1" applyFont="1" applyFill="1" applyBorder="1" applyAlignment="1">
      <alignment horizontal="center" vertical="center" wrapText="1"/>
    </xf>
    <xf numFmtId="0" fontId="7" fillId="0" borderId="0" xfId="0" applyFont="1" applyAlignment="1">
      <alignment wrapText="1"/>
    </xf>
    <xf numFmtId="165" fontId="0" fillId="0" borderId="0" xfId="0" applyNumberFormat="1" applyAlignment="1">
      <alignment wrapText="1"/>
    </xf>
    <xf numFmtId="165" fontId="4" fillId="4" borderId="5" xfId="0" applyNumberFormat="1" applyFont="1" applyFill="1" applyBorder="1" applyAlignment="1">
      <alignment horizontal="center" vertical="center" wrapText="1"/>
    </xf>
    <xf numFmtId="165" fontId="0" fillId="0" borderId="0" xfId="0" applyNumberFormat="1"/>
    <xf numFmtId="0" fontId="2" fillId="7" borderId="1" xfId="0" applyFont="1" applyFill="1" applyBorder="1" applyAlignment="1" applyProtection="1">
      <alignment vertical="center" wrapText="1"/>
      <protection locked="0"/>
    </xf>
    <xf numFmtId="0" fontId="2" fillId="7" borderId="3" xfId="0" applyFont="1" applyFill="1" applyBorder="1" applyAlignment="1" applyProtection="1">
      <alignment horizontal="left" vertical="center" wrapText="1"/>
      <protection locked="0"/>
    </xf>
    <xf numFmtId="0" fontId="2" fillId="7" borderId="2" xfId="0" applyFont="1" applyFill="1" applyBorder="1" applyAlignment="1" applyProtection="1">
      <alignment horizontal="center" vertical="center" wrapText="1"/>
      <protection locked="0"/>
    </xf>
    <xf numFmtId="164" fontId="2" fillId="7" borderId="3" xfId="0" applyNumberFormat="1" applyFont="1" applyFill="1" applyBorder="1" applyAlignment="1" applyProtection="1">
      <alignment horizontal="left" vertical="center" wrapText="1"/>
      <protection locked="0"/>
    </xf>
    <xf numFmtId="164" fontId="2" fillId="7" borderId="3" xfId="0" applyNumberFormat="1" applyFont="1" applyFill="1" applyBorder="1" applyAlignment="1" applyProtection="1">
      <alignment horizontal="center" vertical="center" wrapText="1"/>
      <protection locked="0"/>
    </xf>
    <xf numFmtId="165" fontId="2" fillId="7" borderId="3" xfId="0" applyNumberFormat="1" applyFont="1" applyFill="1" applyBorder="1" applyAlignment="1" applyProtection="1">
      <alignment horizontal="center" vertical="center" wrapText="1"/>
      <protection locked="0"/>
    </xf>
    <xf numFmtId="9" fontId="2" fillId="8" borderId="1" xfId="1" applyNumberFormat="1" applyFont="1" applyFill="1" applyBorder="1" applyAlignment="1" applyProtection="1">
      <alignment horizontal="center" vertical="center" wrapText="1"/>
      <protection locked="0"/>
    </xf>
    <xf numFmtId="164" fontId="2" fillId="8" borderId="1" xfId="1" applyNumberFormat="1" applyFont="1" applyFill="1" applyBorder="1" applyAlignment="1" applyProtection="1">
      <alignment horizontal="center" vertical="center" wrapText="1"/>
      <protection locked="0"/>
    </xf>
    <xf numFmtId="3" fontId="2" fillId="7" borderId="3" xfId="0" applyNumberFormat="1" applyFont="1" applyFill="1" applyBorder="1" applyAlignment="1" applyProtection="1">
      <alignment horizontal="center" vertical="center" wrapText="1"/>
      <protection locked="0"/>
    </xf>
    <xf numFmtId="1" fontId="2" fillId="7" borderId="3" xfId="0" applyNumberFormat="1" applyFont="1" applyFill="1" applyBorder="1" applyAlignment="1" applyProtection="1">
      <alignment horizontal="center" vertical="center" wrapText="1"/>
      <protection locked="0"/>
    </xf>
    <xf numFmtId="0" fontId="2" fillId="7" borderId="1" xfId="0" applyFont="1" applyFill="1" applyBorder="1" applyAlignment="1">
      <alignment vertical="center" wrapText="1"/>
    </xf>
    <xf numFmtId="0" fontId="2" fillId="7" borderId="3" xfId="0" applyFont="1" applyFill="1" applyBorder="1" applyAlignment="1">
      <alignment horizontal="left" vertical="center" wrapText="1"/>
    </xf>
    <xf numFmtId="0" fontId="2" fillId="7" borderId="2" xfId="0" applyFont="1" applyFill="1" applyBorder="1" applyAlignment="1">
      <alignment horizontal="center" vertical="center" wrapText="1"/>
    </xf>
    <xf numFmtId="164" fontId="2" fillId="7" borderId="3" xfId="0" applyNumberFormat="1" applyFont="1" applyFill="1" applyBorder="1" applyAlignment="1">
      <alignment horizontal="left" vertical="center" wrapText="1"/>
    </xf>
    <xf numFmtId="164" fontId="2" fillId="7" borderId="3" xfId="0" applyNumberFormat="1" applyFont="1" applyFill="1" applyBorder="1" applyAlignment="1">
      <alignment horizontal="center" vertical="center" wrapText="1"/>
    </xf>
    <xf numFmtId="0" fontId="3" fillId="7" borderId="1" xfId="0" applyFont="1" applyFill="1" applyBorder="1" applyAlignment="1">
      <alignment vertical="center" wrapText="1"/>
    </xf>
    <xf numFmtId="0" fontId="3" fillId="7" borderId="3" xfId="0" applyFont="1" applyFill="1" applyBorder="1" applyAlignment="1">
      <alignment horizontal="left" vertical="center" wrapText="1"/>
    </xf>
    <xf numFmtId="0" fontId="3" fillId="7" borderId="2" xfId="0" applyFont="1" applyFill="1" applyBorder="1" applyAlignment="1">
      <alignment horizontal="center" vertical="center" wrapText="1"/>
    </xf>
    <xf numFmtId="164" fontId="3" fillId="7" borderId="3" xfId="0" applyNumberFormat="1" applyFont="1" applyFill="1" applyBorder="1" applyAlignment="1">
      <alignment horizontal="left" vertical="center" wrapText="1"/>
    </xf>
    <xf numFmtId="9" fontId="2" fillId="8" borderId="1" xfId="1" applyNumberFormat="1" applyFont="1" applyFill="1" applyBorder="1" applyAlignment="1">
      <alignment horizontal="center" vertical="center"/>
    </xf>
    <xf numFmtId="164" fontId="2" fillId="8" borderId="1" xfId="1" applyNumberFormat="1" applyFont="1" applyFill="1" applyBorder="1" applyAlignment="1">
      <alignment horizontal="center" vertical="center"/>
    </xf>
    <xf numFmtId="9" fontId="3" fillId="8" borderId="1" xfId="1" applyNumberFormat="1" applyFont="1" applyFill="1" applyBorder="1" applyAlignment="1">
      <alignment horizontal="center" vertical="center"/>
    </xf>
    <xf numFmtId="164" fontId="3" fillId="8" borderId="1" xfId="1" applyNumberFormat="1" applyFont="1" applyFill="1" applyBorder="1" applyAlignment="1">
      <alignment horizontal="center" vertical="center"/>
    </xf>
    <xf numFmtId="165" fontId="2" fillId="8" borderId="1" xfId="1" applyNumberFormat="1" applyFont="1" applyFill="1" applyBorder="1" applyAlignment="1">
      <alignment horizontal="center" vertical="center"/>
    </xf>
    <xf numFmtId="165" fontId="3" fillId="8" borderId="1" xfId="1" applyNumberFormat="1" applyFont="1" applyFill="1" applyBorder="1" applyAlignment="1">
      <alignment horizontal="center" vertical="center"/>
    </xf>
    <xf numFmtId="165" fontId="2" fillId="7" borderId="3" xfId="0" applyNumberFormat="1" applyFont="1" applyFill="1" applyBorder="1" applyAlignment="1">
      <alignment horizontal="center" vertical="center" wrapText="1"/>
    </xf>
    <xf numFmtId="165" fontId="3" fillId="7" borderId="3" xfId="0" applyNumberFormat="1" applyFont="1" applyFill="1" applyBorder="1" applyAlignment="1">
      <alignment horizontal="center" vertical="center" wrapText="1"/>
    </xf>
    <xf numFmtId="3" fontId="2" fillId="7" borderId="3" xfId="0" applyNumberFormat="1" applyFont="1" applyFill="1" applyBorder="1" applyAlignment="1">
      <alignment horizontal="center" vertical="center" wrapText="1"/>
    </xf>
    <xf numFmtId="3" fontId="3" fillId="7" borderId="3" xfId="0" applyNumberFormat="1" applyFont="1" applyFill="1" applyBorder="1" applyAlignment="1">
      <alignment horizontal="center" vertical="center" wrapText="1"/>
    </xf>
    <xf numFmtId="0" fontId="2" fillId="7" borderId="1" xfId="0" applyFont="1" applyFill="1" applyBorder="1" applyAlignment="1">
      <alignment vertical="center"/>
    </xf>
    <xf numFmtId="0" fontId="2" fillId="7" borderId="3" xfId="0" applyFont="1" applyFill="1" applyBorder="1" applyAlignment="1">
      <alignment vertical="center" wrapText="1"/>
    </xf>
    <xf numFmtId="0" fontId="2" fillId="7" borderId="3" xfId="0" applyFont="1" applyFill="1" applyBorder="1" applyAlignment="1">
      <alignment horizontal="left" vertical="center"/>
    </xf>
    <xf numFmtId="0" fontId="3" fillId="7" borderId="1" xfId="0" applyFont="1" applyFill="1" applyBorder="1" applyAlignment="1">
      <alignment vertical="center"/>
    </xf>
    <xf numFmtId="0" fontId="3" fillId="7" borderId="3" xfId="0" applyFont="1" applyFill="1" applyBorder="1" applyAlignment="1">
      <alignment vertical="center" wrapText="1"/>
    </xf>
    <xf numFmtId="0" fontId="3" fillId="7" borderId="3" xfId="0" applyFont="1" applyFill="1" applyBorder="1" applyAlignment="1">
      <alignment horizontal="left" vertical="center"/>
    </xf>
    <xf numFmtId="0" fontId="2" fillId="7" borderId="3" xfId="0" applyFont="1" applyFill="1" applyBorder="1" applyAlignment="1">
      <alignment vertical="center"/>
    </xf>
    <xf numFmtId="0" fontId="7" fillId="7" borderId="1" xfId="0" applyFont="1" applyFill="1" applyBorder="1" applyAlignment="1">
      <alignment vertical="center" wrapText="1"/>
    </xf>
    <xf numFmtId="0" fontId="10" fillId="7" borderId="2" xfId="0" applyFont="1" applyFill="1" applyBorder="1" applyAlignment="1">
      <alignment horizontal="center" vertical="center" wrapText="1"/>
    </xf>
    <xf numFmtId="0" fontId="2" fillId="7" borderId="0" xfId="0" applyFont="1" applyFill="1" applyBorder="1" applyAlignment="1">
      <alignment horizontal="center" vertical="center" wrapText="1"/>
    </xf>
    <xf numFmtId="0" fontId="8" fillId="7" borderId="1" xfId="0" applyFont="1" applyFill="1" applyBorder="1" applyAlignment="1">
      <alignment vertical="center" wrapText="1"/>
    </xf>
    <xf numFmtId="0" fontId="2" fillId="7" borderId="4" xfId="0" applyFont="1" applyFill="1" applyBorder="1" applyAlignment="1">
      <alignment horizontal="center" vertical="center" wrapText="1"/>
    </xf>
    <xf numFmtId="165" fontId="11" fillId="9" borderId="3" xfId="0" applyNumberFormat="1" applyFont="1" applyFill="1" applyBorder="1" applyAlignment="1" applyProtection="1">
      <alignment horizontal="center" vertical="center" wrapText="1"/>
      <protection locked="0"/>
    </xf>
    <xf numFmtId="9" fontId="11" fillId="9" borderId="3" xfId="1" applyFont="1" applyFill="1" applyBorder="1" applyAlignment="1" applyProtection="1">
      <alignment horizontal="center" vertical="center" wrapText="1"/>
      <protection locked="0"/>
    </xf>
    <xf numFmtId="9" fontId="0" fillId="0" borderId="0" xfId="1" applyFont="1"/>
    <xf numFmtId="165" fontId="11" fillId="9" borderId="0" xfId="0" applyNumberFormat="1" applyFont="1" applyFill="1" applyAlignment="1">
      <alignment horizontal="center" vertical="center"/>
    </xf>
    <xf numFmtId="9" fontId="11" fillId="9" borderId="0" xfId="1" applyFont="1" applyFill="1" applyAlignment="1">
      <alignment horizontal="center" vertical="center"/>
    </xf>
    <xf numFmtId="0" fontId="2" fillId="7" borderId="3" xfId="0" applyFont="1" applyFill="1" applyBorder="1" applyAlignment="1">
      <alignment horizontal="center" vertical="center" wrapText="1"/>
    </xf>
    <xf numFmtId="0" fontId="2" fillId="7" borderId="2" xfId="0" applyFont="1" applyFill="1" applyBorder="1" applyAlignment="1">
      <alignment horizontal="left" vertical="center"/>
    </xf>
    <xf numFmtId="0" fontId="2" fillId="7" borderId="1" xfId="0" applyFont="1" applyFill="1" applyBorder="1" applyAlignment="1">
      <alignment horizontal="left" vertical="center"/>
    </xf>
    <xf numFmtId="164" fontId="2" fillId="7" borderId="1" xfId="0" applyNumberFormat="1" applyFont="1" applyFill="1" applyBorder="1" applyAlignment="1">
      <alignment horizontal="left" vertical="center" wrapText="1"/>
    </xf>
    <xf numFmtId="165" fontId="11" fillId="9" borderId="10" xfId="0" applyNumberFormat="1" applyFont="1" applyFill="1" applyBorder="1" applyAlignment="1">
      <alignment horizontal="center" vertical="center"/>
    </xf>
    <xf numFmtId="9" fontId="11" fillId="9" borderId="10" xfId="1" applyFont="1" applyFill="1" applyBorder="1" applyAlignment="1">
      <alignment horizontal="center" vertical="center"/>
    </xf>
    <xf numFmtId="0" fontId="2" fillId="3" borderId="3" xfId="0" applyFont="1" applyFill="1" applyBorder="1" applyAlignment="1">
      <alignment horizontal="center" vertical="center" wrapText="1"/>
    </xf>
    <xf numFmtId="164" fontId="2" fillId="2" borderId="2" xfId="1" applyNumberFormat="1" applyFont="1" applyFill="1" applyBorder="1" applyAlignment="1">
      <alignment horizontal="center" vertical="center"/>
    </xf>
    <xf numFmtId="0" fontId="9" fillId="0" borderId="9" xfId="0" applyFont="1" applyBorder="1" applyAlignment="1">
      <alignment horizontal="left" vertical="center" wrapText="1"/>
    </xf>
    <xf numFmtId="0" fontId="7" fillId="9" borderId="0" xfId="0" applyFont="1" applyFill="1" applyAlignment="1">
      <alignment horizontal="center"/>
    </xf>
    <xf numFmtId="0" fontId="11" fillId="9" borderId="0" xfId="0" applyFont="1" applyFill="1" applyAlignment="1">
      <alignment horizontal="center" vertical="center"/>
    </xf>
    <xf numFmtId="0" fontId="11" fillId="9" borderId="10" xfId="0" applyFont="1" applyFill="1" applyBorder="1" applyAlignment="1">
      <alignment horizontal="center" vertical="center"/>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216"/>
  <sheetViews>
    <sheetView tabSelected="1" topLeftCell="C1" zoomScale="115" zoomScaleNormal="115" workbookViewId="0">
      <selection activeCell="C218" sqref="A218:XFD218"/>
    </sheetView>
  </sheetViews>
  <sheetFormatPr baseColWidth="10" defaultRowHeight="54.75" customHeight="1" x14ac:dyDescent="0.25"/>
  <cols>
    <col min="1" max="1" width="6.5703125" hidden="1" customWidth="1"/>
    <col min="2" max="2" width="8.5703125" hidden="1" customWidth="1"/>
    <col min="3" max="3" width="12" customWidth="1"/>
    <col min="4" max="4" width="11.140625" style="2" customWidth="1"/>
    <col min="5" max="5" width="8.5703125" customWidth="1"/>
    <col min="6" max="6" width="40.140625" style="21" customWidth="1"/>
    <col min="7" max="7" width="9.140625" customWidth="1"/>
    <col min="8" max="8" width="10.7109375" customWidth="1"/>
    <col min="9" max="9" width="9.7109375" customWidth="1"/>
    <col min="10" max="10" width="10.28515625" customWidth="1"/>
    <col min="11" max="11" width="7.7109375" customWidth="1"/>
    <col min="12" max="12" width="7" style="33" customWidth="1"/>
    <col min="13" max="13" width="7.7109375" customWidth="1"/>
    <col min="14" max="14" width="8.42578125" customWidth="1"/>
  </cols>
  <sheetData>
    <row r="1" spans="1:14" s="2" customFormat="1" ht="19.5" customHeight="1" x14ac:dyDescent="0.25">
      <c r="C1" s="88" t="s">
        <v>4413</v>
      </c>
      <c r="D1" s="88"/>
      <c r="E1" s="88"/>
      <c r="F1" s="88"/>
      <c r="L1" s="31"/>
    </row>
    <row r="2" spans="1:14" s="2" customFormat="1" ht="54.75" customHeight="1" thickBot="1" x14ac:dyDescent="0.3">
      <c r="A2" s="29" t="s">
        <v>1259</v>
      </c>
      <c r="B2" s="28" t="s">
        <v>1258</v>
      </c>
      <c r="C2" s="12" t="s">
        <v>876</v>
      </c>
      <c r="D2" s="12" t="s">
        <v>879</v>
      </c>
      <c r="E2" s="12" t="s">
        <v>2567</v>
      </c>
      <c r="F2" s="12" t="s">
        <v>873</v>
      </c>
      <c r="G2" s="12" t="s">
        <v>872</v>
      </c>
      <c r="H2" s="12" t="s">
        <v>4412</v>
      </c>
      <c r="I2" s="12" t="s">
        <v>870</v>
      </c>
      <c r="J2" s="12" t="s">
        <v>869</v>
      </c>
      <c r="K2" s="12" t="s">
        <v>868</v>
      </c>
      <c r="L2" s="32" t="s">
        <v>867</v>
      </c>
      <c r="M2" s="12" t="s">
        <v>866</v>
      </c>
      <c r="N2" s="12" t="s">
        <v>865</v>
      </c>
    </row>
    <row r="3" spans="1:14" s="2" customFormat="1" ht="34.5" thickBot="1" x14ac:dyDescent="0.3">
      <c r="A3" s="9" t="s">
        <v>28</v>
      </c>
      <c r="B3" s="8" t="s">
        <v>3805</v>
      </c>
      <c r="C3" s="34" t="s">
        <v>1</v>
      </c>
      <c r="D3" s="35" t="s">
        <v>42</v>
      </c>
      <c r="E3" s="36">
        <v>60373</v>
      </c>
      <c r="F3" s="37" t="s">
        <v>4164</v>
      </c>
      <c r="G3" s="36" t="s">
        <v>4163</v>
      </c>
      <c r="H3" s="38">
        <v>24.144314510000001</v>
      </c>
      <c r="I3" s="38">
        <v>23.393191420000001</v>
      </c>
      <c r="J3" s="40">
        <v>0.96889027063953703</v>
      </c>
      <c r="K3" s="41">
        <v>0.7511230900000001</v>
      </c>
      <c r="L3" s="42">
        <v>0</v>
      </c>
      <c r="M3" s="43">
        <v>0</v>
      </c>
      <c r="N3" s="41">
        <v>0.7511230900000001</v>
      </c>
    </row>
    <row r="4" spans="1:14" s="2" customFormat="1" ht="34.5" thickBot="1" x14ac:dyDescent="0.3">
      <c r="A4" s="9" t="s">
        <v>28</v>
      </c>
      <c r="B4" s="8" t="s">
        <v>3805</v>
      </c>
      <c r="C4" s="34" t="s">
        <v>3</v>
      </c>
      <c r="D4" s="35" t="s">
        <v>36</v>
      </c>
      <c r="E4" s="36">
        <v>4820</v>
      </c>
      <c r="F4" s="37" t="s">
        <v>3859</v>
      </c>
      <c r="G4" s="36" t="s">
        <v>79</v>
      </c>
      <c r="H4" s="38">
        <v>119.380709</v>
      </c>
      <c r="I4" s="38">
        <v>70.021243609999999</v>
      </c>
      <c r="J4" s="40">
        <v>0.58653734088645759</v>
      </c>
      <c r="K4" s="41">
        <v>49.359465389999997</v>
      </c>
      <c r="L4" s="42">
        <v>0</v>
      </c>
      <c r="M4" s="43">
        <v>0</v>
      </c>
      <c r="N4" s="41">
        <v>49.359465389999997</v>
      </c>
    </row>
    <row r="5" spans="1:14" s="2" customFormat="1" ht="34.5" thickBot="1" x14ac:dyDescent="0.3">
      <c r="A5" s="9" t="s">
        <v>29</v>
      </c>
      <c r="B5" s="8" t="s">
        <v>3805</v>
      </c>
      <c r="C5" s="34" t="s">
        <v>3</v>
      </c>
      <c r="D5" s="35" t="s">
        <v>36</v>
      </c>
      <c r="E5" s="36">
        <v>4861</v>
      </c>
      <c r="F5" s="37" t="s">
        <v>4052</v>
      </c>
      <c r="G5" s="36" t="s">
        <v>2520</v>
      </c>
      <c r="H5" s="38">
        <v>572.27838299999996</v>
      </c>
      <c r="I5" s="38">
        <v>554.18236232000004</v>
      </c>
      <c r="J5" s="40">
        <v>0.96837898963588853</v>
      </c>
      <c r="K5" s="41">
        <v>18.096020679999924</v>
      </c>
      <c r="L5" s="42">
        <v>0</v>
      </c>
      <c r="M5" s="43">
        <v>0</v>
      </c>
      <c r="N5" s="41">
        <v>18.096020679999924</v>
      </c>
    </row>
    <row r="6" spans="1:14" s="2" customFormat="1" ht="34.5" thickBot="1" x14ac:dyDescent="0.3">
      <c r="A6" s="9" t="s">
        <v>28</v>
      </c>
      <c r="B6" s="8" t="s">
        <v>3805</v>
      </c>
      <c r="C6" s="34" t="s">
        <v>3</v>
      </c>
      <c r="D6" s="35" t="s">
        <v>113</v>
      </c>
      <c r="E6" s="36">
        <v>187173</v>
      </c>
      <c r="F6" s="37" t="s">
        <v>3841</v>
      </c>
      <c r="G6" s="36" t="s">
        <v>1040</v>
      </c>
      <c r="H6" s="38">
        <v>20.802488409999999</v>
      </c>
      <c r="I6" s="38">
        <v>11.524039109999999</v>
      </c>
      <c r="J6" s="40">
        <v>0.5539740670861405</v>
      </c>
      <c r="K6" s="41">
        <v>9.2784493000000001</v>
      </c>
      <c r="L6" s="42">
        <v>0</v>
      </c>
      <c r="M6" s="43">
        <v>0</v>
      </c>
      <c r="N6" s="41">
        <v>9.2784493000000001</v>
      </c>
    </row>
    <row r="7" spans="1:14" s="2" customFormat="1" ht="34.5" thickBot="1" x14ac:dyDescent="0.3">
      <c r="A7" s="9" t="s">
        <v>28</v>
      </c>
      <c r="B7" s="8" t="s">
        <v>3805</v>
      </c>
      <c r="C7" s="34" t="s">
        <v>3</v>
      </c>
      <c r="D7" s="35" t="s">
        <v>33</v>
      </c>
      <c r="E7" s="36">
        <v>128785</v>
      </c>
      <c r="F7" s="37" t="s">
        <v>4306</v>
      </c>
      <c r="G7" s="36" t="s">
        <v>817</v>
      </c>
      <c r="H7" s="38">
        <v>34.399532000000001</v>
      </c>
      <c r="I7" s="38">
        <v>25.79948594</v>
      </c>
      <c r="J7" s="40">
        <v>0.74999525981923243</v>
      </c>
      <c r="K7" s="41">
        <v>8.6000460600000004</v>
      </c>
      <c r="L7" s="42">
        <v>0</v>
      </c>
      <c r="M7" s="43">
        <v>0</v>
      </c>
      <c r="N7" s="41">
        <v>8.6000460600000004</v>
      </c>
    </row>
    <row r="8" spans="1:14" s="2" customFormat="1" ht="45.75" thickBot="1" x14ac:dyDescent="0.3">
      <c r="A8" s="9" t="s">
        <v>28</v>
      </c>
      <c r="B8" s="8" t="s">
        <v>3805</v>
      </c>
      <c r="C8" s="34" t="s">
        <v>3</v>
      </c>
      <c r="D8" s="35" t="s">
        <v>65</v>
      </c>
      <c r="E8" s="36">
        <v>241932</v>
      </c>
      <c r="F8" s="37" t="s">
        <v>4327</v>
      </c>
      <c r="G8" s="36" t="s">
        <v>832</v>
      </c>
      <c r="H8" s="38">
        <v>56.681360869999999</v>
      </c>
      <c r="I8" s="38">
        <v>49.63711344</v>
      </c>
      <c r="J8" s="40">
        <v>0.87572197770346161</v>
      </c>
      <c r="K8" s="41">
        <v>7.0442474299999986</v>
      </c>
      <c r="L8" s="42">
        <v>0</v>
      </c>
      <c r="M8" s="43">
        <v>0</v>
      </c>
      <c r="N8" s="41">
        <v>7.0442474299999986</v>
      </c>
    </row>
    <row r="9" spans="1:14" s="2" customFormat="1" ht="34.5" thickBot="1" x14ac:dyDescent="0.3">
      <c r="A9" s="9" t="s">
        <v>30</v>
      </c>
      <c r="B9" s="8" t="s">
        <v>3805</v>
      </c>
      <c r="C9" s="34" t="s">
        <v>3</v>
      </c>
      <c r="D9" s="35" t="s">
        <v>36</v>
      </c>
      <c r="E9" s="36">
        <v>185204</v>
      </c>
      <c r="F9" s="37" t="s">
        <v>3872</v>
      </c>
      <c r="G9" s="36" t="s">
        <v>817</v>
      </c>
      <c r="H9" s="38">
        <v>11.951061970000001</v>
      </c>
      <c r="I9" s="38">
        <v>7.1756176900000002</v>
      </c>
      <c r="J9" s="40">
        <v>0.60041674187720739</v>
      </c>
      <c r="K9" s="41">
        <v>4.7754442800000012</v>
      </c>
      <c r="L9" s="42">
        <v>0</v>
      </c>
      <c r="M9" s="43">
        <v>0</v>
      </c>
      <c r="N9" s="41">
        <v>4.7754442800000012</v>
      </c>
    </row>
    <row r="10" spans="1:14" s="2" customFormat="1" ht="34.5" thickBot="1" x14ac:dyDescent="0.3">
      <c r="A10" s="9" t="s">
        <v>28</v>
      </c>
      <c r="B10" s="8" t="s">
        <v>3805</v>
      </c>
      <c r="C10" s="34" t="s">
        <v>3</v>
      </c>
      <c r="D10" s="35" t="s">
        <v>36</v>
      </c>
      <c r="E10" s="36">
        <v>110163</v>
      </c>
      <c r="F10" s="37" t="s">
        <v>3989</v>
      </c>
      <c r="G10" s="36" t="s">
        <v>832</v>
      </c>
      <c r="H10" s="38">
        <v>25.86129601</v>
      </c>
      <c r="I10" s="38">
        <v>21.36704872</v>
      </c>
      <c r="J10" s="40">
        <v>0.82621724416818965</v>
      </c>
      <c r="K10" s="41">
        <v>4.4942472900000006</v>
      </c>
      <c r="L10" s="42">
        <v>0</v>
      </c>
      <c r="M10" s="43">
        <v>0</v>
      </c>
      <c r="N10" s="41">
        <v>4.4942472900000006</v>
      </c>
    </row>
    <row r="11" spans="1:14" s="2" customFormat="1" ht="34.5" thickBot="1" x14ac:dyDescent="0.3">
      <c r="A11" s="9" t="s">
        <v>28</v>
      </c>
      <c r="B11" s="8" t="s">
        <v>3805</v>
      </c>
      <c r="C11" s="34" t="s">
        <v>3</v>
      </c>
      <c r="D11" s="35" t="s">
        <v>33</v>
      </c>
      <c r="E11" s="36">
        <v>14607</v>
      </c>
      <c r="F11" s="37" t="s">
        <v>4278</v>
      </c>
      <c r="G11" s="36" t="s">
        <v>850</v>
      </c>
      <c r="H11" s="38">
        <v>15.064</v>
      </c>
      <c r="I11" s="38">
        <v>11.26370522</v>
      </c>
      <c r="J11" s="40">
        <v>0.74772339484864581</v>
      </c>
      <c r="K11" s="41">
        <v>3.8002947799999998</v>
      </c>
      <c r="L11" s="42">
        <v>0</v>
      </c>
      <c r="M11" s="43">
        <v>0</v>
      </c>
      <c r="N11" s="41">
        <v>3.8002947799999998</v>
      </c>
    </row>
    <row r="12" spans="1:14" s="2" customFormat="1" ht="34.5" thickBot="1" x14ac:dyDescent="0.3">
      <c r="A12" s="9" t="s">
        <v>28</v>
      </c>
      <c r="B12" s="8" t="s">
        <v>3805</v>
      </c>
      <c r="C12" s="34" t="s">
        <v>3</v>
      </c>
      <c r="D12" s="35" t="s">
        <v>42</v>
      </c>
      <c r="E12" s="36">
        <v>81564</v>
      </c>
      <c r="F12" s="37" t="s">
        <v>4106</v>
      </c>
      <c r="G12" s="36" t="s">
        <v>2783</v>
      </c>
      <c r="H12" s="38">
        <v>12.535543000000001</v>
      </c>
      <c r="I12" s="38">
        <v>9.5445227300000006</v>
      </c>
      <c r="J12" s="40">
        <v>0.76139683219147347</v>
      </c>
      <c r="K12" s="41">
        <v>2.9910202699999999</v>
      </c>
      <c r="L12" s="42">
        <v>0</v>
      </c>
      <c r="M12" s="43">
        <v>0</v>
      </c>
      <c r="N12" s="41">
        <v>2.9910202699999999</v>
      </c>
    </row>
    <row r="13" spans="1:14" s="2" customFormat="1" ht="34.5" thickBot="1" x14ac:dyDescent="0.3">
      <c r="A13" s="9" t="s">
        <v>29</v>
      </c>
      <c r="B13" s="8" t="s">
        <v>3805</v>
      </c>
      <c r="C13" s="34" t="s">
        <v>3</v>
      </c>
      <c r="D13" s="35" t="s">
        <v>36</v>
      </c>
      <c r="E13" s="36">
        <v>144772</v>
      </c>
      <c r="F13" s="37" t="s">
        <v>4030</v>
      </c>
      <c r="G13" s="36" t="s">
        <v>850</v>
      </c>
      <c r="H13" s="38">
        <v>44.856495580000001</v>
      </c>
      <c r="I13" s="38">
        <v>42.197297340000006</v>
      </c>
      <c r="J13" s="40">
        <v>0.94071765514411598</v>
      </c>
      <c r="K13" s="41">
        <v>2.6591982399999949</v>
      </c>
      <c r="L13" s="42">
        <v>0</v>
      </c>
      <c r="M13" s="43">
        <v>0</v>
      </c>
      <c r="N13" s="41">
        <v>2.6591982399999949</v>
      </c>
    </row>
    <row r="14" spans="1:14" s="2" customFormat="1" ht="34.5" thickBot="1" x14ac:dyDescent="0.3">
      <c r="A14" s="9" t="s">
        <v>30</v>
      </c>
      <c r="B14" s="8" t="s">
        <v>3805</v>
      </c>
      <c r="C14" s="34" t="s">
        <v>3</v>
      </c>
      <c r="D14" s="35" t="s">
        <v>36</v>
      </c>
      <c r="E14" s="36">
        <v>80136</v>
      </c>
      <c r="F14" s="37" t="s">
        <v>4025</v>
      </c>
      <c r="G14" s="36" t="s">
        <v>817</v>
      </c>
      <c r="H14" s="38">
        <v>18.598456370000001</v>
      </c>
      <c r="I14" s="38">
        <v>17.427218449999998</v>
      </c>
      <c r="J14" s="40">
        <v>0.93702499300483599</v>
      </c>
      <c r="K14" s="41">
        <v>1.1712379200000029</v>
      </c>
      <c r="L14" s="42">
        <v>0</v>
      </c>
      <c r="M14" s="43">
        <v>0</v>
      </c>
      <c r="N14" s="41">
        <v>1.1712379200000029</v>
      </c>
    </row>
    <row r="15" spans="1:14" s="2" customFormat="1" ht="34.5" thickBot="1" x14ac:dyDescent="0.3">
      <c r="A15" s="9" t="s">
        <v>29</v>
      </c>
      <c r="B15" s="8" t="s">
        <v>3805</v>
      </c>
      <c r="C15" s="34" t="s">
        <v>3</v>
      </c>
      <c r="D15" s="35" t="s">
        <v>36</v>
      </c>
      <c r="E15" s="36">
        <v>89305</v>
      </c>
      <c r="F15" s="37" t="s">
        <v>4036</v>
      </c>
      <c r="G15" s="36" t="s">
        <v>2520</v>
      </c>
      <c r="H15" s="38">
        <v>11.666228449999998</v>
      </c>
      <c r="I15" s="38">
        <v>11.05464237</v>
      </c>
      <c r="J15" s="40">
        <v>0.94757636689344971</v>
      </c>
      <c r="K15" s="41">
        <v>0.61158607999999859</v>
      </c>
      <c r="L15" s="42">
        <v>0</v>
      </c>
      <c r="M15" s="43">
        <v>0</v>
      </c>
      <c r="N15" s="41">
        <v>0.61158607999999859</v>
      </c>
    </row>
    <row r="16" spans="1:14" s="2" customFormat="1" ht="34.5" thickBot="1" x14ac:dyDescent="0.3">
      <c r="A16" s="9" t="s">
        <v>28</v>
      </c>
      <c r="B16" s="8" t="s">
        <v>3805</v>
      </c>
      <c r="C16" s="34" t="s">
        <v>3</v>
      </c>
      <c r="D16" s="35" t="s">
        <v>98</v>
      </c>
      <c r="E16" s="36">
        <v>48188</v>
      </c>
      <c r="F16" s="37" t="s">
        <v>4353</v>
      </c>
      <c r="G16" s="36" t="s">
        <v>832</v>
      </c>
      <c r="H16" s="38">
        <v>11.344364650000001</v>
      </c>
      <c r="I16" s="38">
        <v>10.93684876</v>
      </c>
      <c r="J16" s="40">
        <v>0.96407768063062038</v>
      </c>
      <c r="K16" s="41">
        <v>0.40751589000000088</v>
      </c>
      <c r="L16" s="42">
        <v>0</v>
      </c>
      <c r="M16" s="43">
        <v>0</v>
      </c>
      <c r="N16" s="41">
        <v>0.40751589000000088</v>
      </c>
    </row>
    <row r="17" spans="1:14" s="2" customFormat="1" ht="45.75" thickBot="1" x14ac:dyDescent="0.3">
      <c r="A17" s="9" t="s">
        <v>28</v>
      </c>
      <c r="B17" s="8" t="s">
        <v>3805</v>
      </c>
      <c r="C17" s="34" t="s">
        <v>3</v>
      </c>
      <c r="D17" s="35" t="s">
        <v>36</v>
      </c>
      <c r="E17" s="36">
        <v>56084</v>
      </c>
      <c r="F17" s="37" t="s">
        <v>4062</v>
      </c>
      <c r="G17" s="36" t="s">
        <v>4390</v>
      </c>
      <c r="H17" s="38">
        <v>15.221605</v>
      </c>
      <c r="I17" s="38">
        <v>14.94552609</v>
      </c>
      <c r="J17" s="40">
        <v>0.98186269384864466</v>
      </c>
      <c r="K17" s="41">
        <v>0.27607891000000073</v>
      </c>
      <c r="L17" s="42">
        <v>0</v>
      </c>
      <c r="M17" s="43">
        <v>0</v>
      </c>
      <c r="N17" s="41">
        <v>0.27607891000000073</v>
      </c>
    </row>
    <row r="18" spans="1:14" s="2" customFormat="1" ht="45.75" thickBot="1" x14ac:dyDescent="0.3">
      <c r="A18" s="9" t="s">
        <v>29</v>
      </c>
      <c r="B18" s="8" t="s">
        <v>3805</v>
      </c>
      <c r="C18" s="34" t="s">
        <v>3</v>
      </c>
      <c r="D18" s="35" t="s">
        <v>56</v>
      </c>
      <c r="E18" s="36">
        <v>266637</v>
      </c>
      <c r="F18" s="37" t="s">
        <v>4256</v>
      </c>
      <c r="G18" s="36" t="s">
        <v>832</v>
      </c>
      <c r="H18" s="38">
        <v>10.285394539999999</v>
      </c>
      <c r="I18" s="38">
        <v>10.015990009999999</v>
      </c>
      <c r="J18" s="40">
        <v>0.97380707867332827</v>
      </c>
      <c r="K18" s="41">
        <v>0.2694045299999992</v>
      </c>
      <c r="L18" s="42">
        <v>0</v>
      </c>
      <c r="M18" s="43">
        <v>0</v>
      </c>
      <c r="N18" s="41">
        <v>0.2694045299999992</v>
      </c>
    </row>
    <row r="19" spans="1:14" s="2" customFormat="1" ht="34.5" thickBot="1" x14ac:dyDescent="0.3">
      <c r="A19" s="9" t="s">
        <v>29</v>
      </c>
      <c r="B19" s="8" t="s">
        <v>3805</v>
      </c>
      <c r="C19" s="34" t="s">
        <v>3</v>
      </c>
      <c r="D19" s="35" t="s">
        <v>3532</v>
      </c>
      <c r="E19" s="36">
        <v>115836</v>
      </c>
      <c r="F19" s="37" t="s">
        <v>4302</v>
      </c>
      <c r="G19" s="36" t="s">
        <v>832</v>
      </c>
      <c r="H19" s="38">
        <v>10.698102720000001</v>
      </c>
      <c r="I19" s="38">
        <v>10.44316484</v>
      </c>
      <c r="J19" s="40">
        <v>0.97616980443425749</v>
      </c>
      <c r="K19" s="41">
        <v>0.25493788000000173</v>
      </c>
      <c r="L19" s="42">
        <v>0</v>
      </c>
      <c r="M19" s="43">
        <v>0</v>
      </c>
      <c r="N19" s="41">
        <v>0.25493788000000173</v>
      </c>
    </row>
    <row r="20" spans="1:14" s="2" customFormat="1" ht="34.5" thickBot="1" x14ac:dyDescent="0.3">
      <c r="A20" s="9" t="s">
        <v>28</v>
      </c>
      <c r="B20" s="8" t="s">
        <v>3805</v>
      </c>
      <c r="C20" s="34" t="s">
        <v>3</v>
      </c>
      <c r="D20" s="35" t="s">
        <v>42</v>
      </c>
      <c r="E20" s="36">
        <v>115421</v>
      </c>
      <c r="F20" s="37" t="s">
        <v>4212</v>
      </c>
      <c r="G20" s="36" t="s">
        <v>817</v>
      </c>
      <c r="H20" s="38">
        <v>14.750726349999999</v>
      </c>
      <c r="I20" s="38">
        <v>14.49869543</v>
      </c>
      <c r="J20" s="40">
        <v>0.98291399935027612</v>
      </c>
      <c r="K20" s="41">
        <v>0.25203091999999927</v>
      </c>
      <c r="L20" s="42">
        <v>0</v>
      </c>
      <c r="M20" s="43">
        <v>0</v>
      </c>
      <c r="N20" s="41">
        <v>0.25203091999999927</v>
      </c>
    </row>
    <row r="21" spans="1:14" s="2" customFormat="1" ht="34.5" thickBot="1" x14ac:dyDescent="0.3">
      <c r="A21" s="9" t="s">
        <v>28</v>
      </c>
      <c r="B21" s="8" t="s">
        <v>3805</v>
      </c>
      <c r="C21" s="34" t="s">
        <v>3</v>
      </c>
      <c r="D21" s="35" t="s">
        <v>36</v>
      </c>
      <c r="E21" s="36">
        <v>139714</v>
      </c>
      <c r="F21" s="37" t="s">
        <v>4063</v>
      </c>
      <c r="G21" s="36" t="s">
        <v>850</v>
      </c>
      <c r="H21" s="38">
        <v>11.39908475</v>
      </c>
      <c r="I21" s="38">
        <v>11.31537913</v>
      </c>
      <c r="J21" s="40">
        <v>0.99265681220590973</v>
      </c>
      <c r="K21" s="41">
        <v>8.3705619999999925E-2</v>
      </c>
      <c r="L21" s="42">
        <v>0</v>
      </c>
      <c r="M21" s="43">
        <v>0</v>
      </c>
      <c r="N21" s="41">
        <v>8.3705619999999925E-2</v>
      </c>
    </row>
    <row r="22" spans="1:14" s="2" customFormat="1" ht="34.5" thickBot="1" x14ac:dyDescent="0.3">
      <c r="A22" s="9" t="s">
        <v>30</v>
      </c>
      <c r="B22" s="8" t="s">
        <v>3805</v>
      </c>
      <c r="C22" s="34" t="s">
        <v>3</v>
      </c>
      <c r="D22" s="35" t="s">
        <v>33</v>
      </c>
      <c r="E22" s="36">
        <v>69591</v>
      </c>
      <c r="F22" s="37" t="s">
        <v>3819</v>
      </c>
      <c r="G22" s="36" t="s">
        <v>3818</v>
      </c>
      <c r="H22" s="38">
        <v>13.05755924</v>
      </c>
      <c r="I22" s="38">
        <v>6.68972721</v>
      </c>
      <c r="J22" s="40">
        <v>0.5123260087924365</v>
      </c>
      <c r="K22" s="41">
        <v>6.3678320299999998</v>
      </c>
      <c r="L22" s="42">
        <v>2.7039999999999998E-3</v>
      </c>
      <c r="M22" s="43">
        <v>0</v>
      </c>
      <c r="N22" s="41">
        <v>6.3651280300000002</v>
      </c>
    </row>
    <row r="23" spans="1:14" s="2" customFormat="1" ht="34.5" thickBot="1" x14ac:dyDescent="0.3">
      <c r="A23" s="9" t="s">
        <v>29</v>
      </c>
      <c r="B23" s="8" t="s">
        <v>3805</v>
      </c>
      <c r="C23" s="34" t="s">
        <v>3</v>
      </c>
      <c r="D23" s="35" t="s">
        <v>36</v>
      </c>
      <c r="E23" s="36">
        <v>196119</v>
      </c>
      <c r="F23" s="37" t="s">
        <v>3910</v>
      </c>
      <c r="G23" s="36" t="s">
        <v>850</v>
      </c>
      <c r="H23" s="38">
        <v>10.03617092</v>
      </c>
      <c r="I23" s="38">
        <v>6.5814184400000002</v>
      </c>
      <c r="J23" s="40">
        <v>0.65576986407082838</v>
      </c>
      <c r="K23" s="41">
        <v>3.4547524799999998</v>
      </c>
      <c r="L23" s="42">
        <v>1.0076E-2</v>
      </c>
      <c r="M23" s="43">
        <v>1.0075450000000001E-2</v>
      </c>
      <c r="N23" s="41">
        <v>3.4446764799999996</v>
      </c>
    </row>
    <row r="24" spans="1:14" s="2" customFormat="1" ht="45.75" thickBot="1" x14ac:dyDescent="0.3">
      <c r="A24" s="9" t="s">
        <v>29</v>
      </c>
      <c r="B24" s="8" t="s">
        <v>3805</v>
      </c>
      <c r="C24" s="34" t="s">
        <v>3</v>
      </c>
      <c r="D24" s="35" t="s">
        <v>42</v>
      </c>
      <c r="E24" s="36">
        <v>53780</v>
      </c>
      <c r="F24" s="37" t="s">
        <v>4112</v>
      </c>
      <c r="G24" s="36" t="s">
        <v>1040</v>
      </c>
      <c r="H24" s="38">
        <v>31.369992</v>
      </c>
      <c r="I24" s="38">
        <v>25.11799396</v>
      </c>
      <c r="J24" s="40">
        <v>0.80070131863597538</v>
      </c>
      <c r="K24" s="41">
        <v>6.2519980400000001</v>
      </c>
      <c r="L24" s="42">
        <v>2.1999999999999999E-2</v>
      </c>
      <c r="M24" s="43">
        <v>2.1999999999999999E-2</v>
      </c>
      <c r="N24" s="41">
        <v>6.2299980399999999</v>
      </c>
    </row>
    <row r="25" spans="1:14" s="2" customFormat="1" ht="34.5" thickBot="1" x14ac:dyDescent="0.3">
      <c r="A25" s="9" t="s">
        <v>30</v>
      </c>
      <c r="B25" s="8" t="s">
        <v>3805</v>
      </c>
      <c r="C25" s="34" t="s">
        <v>3</v>
      </c>
      <c r="D25" s="35" t="s">
        <v>98</v>
      </c>
      <c r="E25" s="36">
        <v>271846</v>
      </c>
      <c r="F25" s="37" t="s">
        <v>4337</v>
      </c>
      <c r="G25" s="36" t="s">
        <v>4336</v>
      </c>
      <c r="H25" s="38">
        <v>11.45478376</v>
      </c>
      <c r="I25" s="38">
        <v>9.5163679499999994</v>
      </c>
      <c r="J25" s="40">
        <v>0.83077674353234576</v>
      </c>
      <c r="K25" s="41">
        <v>1.9384158100000004</v>
      </c>
      <c r="L25" s="42">
        <v>4.1771999999999997E-2</v>
      </c>
      <c r="M25" s="43">
        <v>8.0000000000000002E-3</v>
      </c>
      <c r="N25" s="41">
        <v>1.8966438100000005</v>
      </c>
    </row>
    <row r="26" spans="1:14" s="2" customFormat="1" ht="57" thickBot="1" x14ac:dyDescent="0.3">
      <c r="A26" s="9" t="s">
        <v>29</v>
      </c>
      <c r="B26" s="8" t="s">
        <v>3805</v>
      </c>
      <c r="C26" s="34" t="s">
        <v>5</v>
      </c>
      <c r="D26" s="35" t="s">
        <v>42</v>
      </c>
      <c r="E26" s="36">
        <v>188471</v>
      </c>
      <c r="F26" s="37" t="s">
        <v>4120</v>
      </c>
      <c r="G26" s="36" t="s">
        <v>797</v>
      </c>
      <c r="H26" s="38">
        <v>30.703244000000002</v>
      </c>
      <c r="I26" s="38">
        <v>25.44040906</v>
      </c>
      <c r="J26" s="40">
        <v>0.82859026427305205</v>
      </c>
      <c r="K26" s="41">
        <v>5.2628349400000012</v>
      </c>
      <c r="L26" s="42">
        <v>0</v>
      </c>
      <c r="M26" s="43">
        <v>0</v>
      </c>
      <c r="N26" s="41">
        <v>5.2628349400000012</v>
      </c>
    </row>
    <row r="27" spans="1:14" s="2" customFormat="1" ht="57" thickBot="1" x14ac:dyDescent="0.3">
      <c r="A27" s="9" t="s">
        <v>29</v>
      </c>
      <c r="B27" s="8" t="s">
        <v>3805</v>
      </c>
      <c r="C27" s="34" t="s">
        <v>5</v>
      </c>
      <c r="D27" s="35" t="s">
        <v>878</v>
      </c>
      <c r="E27" s="36">
        <v>165174</v>
      </c>
      <c r="F27" s="37" t="s">
        <v>3871</v>
      </c>
      <c r="G27" s="36" t="s">
        <v>2402</v>
      </c>
      <c r="H27" s="38">
        <v>11.8158072</v>
      </c>
      <c r="I27" s="38">
        <v>7.0634388499999998</v>
      </c>
      <c r="J27" s="40">
        <v>0.5977957096320935</v>
      </c>
      <c r="K27" s="41">
        <v>4.7523683500000002</v>
      </c>
      <c r="L27" s="42">
        <v>0</v>
      </c>
      <c r="M27" s="43">
        <v>0</v>
      </c>
      <c r="N27" s="41">
        <v>4.7523683500000002</v>
      </c>
    </row>
    <row r="28" spans="1:14" s="2" customFormat="1" ht="34.5" thickBot="1" x14ac:dyDescent="0.3">
      <c r="A28" s="9" t="s">
        <v>28</v>
      </c>
      <c r="B28" s="8" t="s">
        <v>3805</v>
      </c>
      <c r="C28" s="34" t="s">
        <v>7</v>
      </c>
      <c r="D28" s="35" t="s">
        <v>36</v>
      </c>
      <c r="E28" s="36">
        <v>92116</v>
      </c>
      <c r="F28" s="37" t="s">
        <v>4000</v>
      </c>
      <c r="G28" s="36" t="s">
        <v>4375</v>
      </c>
      <c r="H28" s="38">
        <v>35.207245</v>
      </c>
      <c r="I28" s="38">
        <v>30.656788250000002</v>
      </c>
      <c r="J28" s="40">
        <v>0.8707522627800045</v>
      </c>
      <c r="K28" s="41">
        <v>4.5504567499999986</v>
      </c>
      <c r="L28" s="42">
        <v>0</v>
      </c>
      <c r="M28" s="43">
        <v>0</v>
      </c>
      <c r="N28" s="41">
        <v>4.5504567499999986</v>
      </c>
    </row>
    <row r="29" spans="1:14" s="2" customFormat="1" ht="34.5" thickBot="1" x14ac:dyDescent="0.3">
      <c r="A29" s="9" t="s">
        <v>28</v>
      </c>
      <c r="B29" s="8" t="s">
        <v>3805</v>
      </c>
      <c r="C29" s="34" t="s">
        <v>7</v>
      </c>
      <c r="D29" s="35" t="s">
        <v>42</v>
      </c>
      <c r="E29" s="36">
        <v>197809</v>
      </c>
      <c r="F29" s="37" t="s">
        <v>4137</v>
      </c>
      <c r="G29" s="36" t="s">
        <v>755</v>
      </c>
      <c r="H29" s="38">
        <v>26.85550697</v>
      </c>
      <c r="I29" s="38">
        <v>24.495263179999998</v>
      </c>
      <c r="J29" s="40">
        <v>0.91211322904324221</v>
      </c>
      <c r="K29" s="41">
        <v>2.360243790000002</v>
      </c>
      <c r="L29" s="42">
        <v>0</v>
      </c>
      <c r="M29" s="43">
        <v>0</v>
      </c>
      <c r="N29" s="41">
        <v>2.360243790000002</v>
      </c>
    </row>
    <row r="30" spans="1:14" s="2" customFormat="1" ht="34.5" thickBot="1" x14ac:dyDescent="0.3">
      <c r="A30" s="9" t="s">
        <v>28</v>
      </c>
      <c r="B30" s="8" t="s">
        <v>3805</v>
      </c>
      <c r="C30" s="34" t="s">
        <v>7</v>
      </c>
      <c r="D30" s="35" t="s">
        <v>36</v>
      </c>
      <c r="E30" s="36">
        <v>102243</v>
      </c>
      <c r="F30" s="37" t="s">
        <v>3980</v>
      </c>
      <c r="G30" s="36" t="s">
        <v>769</v>
      </c>
      <c r="H30" s="38">
        <v>11.098758999999999</v>
      </c>
      <c r="I30" s="38">
        <v>8.7404404700000011</v>
      </c>
      <c r="J30" s="40">
        <v>0.78751511497817028</v>
      </c>
      <c r="K30" s="41">
        <v>2.3583185299999982</v>
      </c>
      <c r="L30" s="42">
        <v>0</v>
      </c>
      <c r="M30" s="43">
        <v>0</v>
      </c>
      <c r="N30" s="41">
        <v>2.3583185299999982</v>
      </c>
    </row>
    <row r="31" spans="1:14" s="2" customFormat="1" ht="34.5" thickBot="1" x14ac:dyDescent="0.3">
      <c r="A31" s="9" t="s">
        <v>28</v>
      </c>
      <c r="B31" s="8" t="s">
        <v>3805</v>
      </c>
      <c r="C31" s="34" t="s">
        <v>7</v>
      </c>
      <c r="D31" s="35" t="s">
        <v>33</v>
      </c>
      <c r="E31" s="36">
        <v>122228</v>
      </c>
      <c r="F31" s="37" t="s">
        <v>4309</v>
      </c>
      <c r="G31" s="36" t="s">
        <v>769</v>
      </c>
      <c r="H31" s="38">
        <v>17.4887677</v>
      </c>
      <c r="I31" s="38">
        <v>15.820802519999999</v>
      </c>
      <c r="J31" s="40">
        <v>0.90462648892065722</v>
      </c>
      <c r="K31" s="41">
        <v>1.6679651800000013</v>
      </c>
      <c r="L31" s="42">
        <v>0</v>
      </c>
      <c r="M31" s="43">
        <v>0</v>
      </c>
      <c r="N31" s="41">
        <v>1.6679651800000013</v>
      </c>
    </row>
    <row r="32" spans="1:14" s="2" customFormat="1" ht="68.25" thickBot="1" x14ac:dyDescent="0.3">
      <c r="A32" s="9" t="s">
        <v>30</v>
      </c>
      <c r="B32" s="8" t="s">
        <v>3805</v>
      </c>
      <c r="C32" s="34" t="s">
        <v>7</v>
      </c>
      <c r="D32" s="35" t="s">
        <v>42</v>
      </c>
      <c r="E32" s="36">
        <v>61095</v>
      </c>
      <c r="F32" s="37" t="s">
        <v>4207</v>
      </c>
      <c r="G32" s="36" t="s">
        <v>1083</v>
      </c>
      <c r="H32" s="38">
        <v>29.97850884</v>
      </c>
      <c r="I32" s="38">
        <v>29.676644489999997</v>
      </c>
      <c r="J32" s="40">
        <v>0.98993064159357957</v>
      </c>
      <c r="K32" s="41">
        <v>0.30186435000000245</v>
      </c>
      <c r="L32" s="42">
        <v>0</v>
      </c>
      <c r="M32" s="43">
        <v>0</v>
      </c>
      <c r="N32" s="41">
        <v>0.30186435000000245</v>
      </c>
    </row>
    <row r="33" spans="1:14" s="2" customFormat="1" ht="57" thickBot="1" x14ac:dyDescent="0.3">
      <c r="A33" s="9" t="s">
        <v>29</v>
      </c>
      <c r="B33" s="8" t="s">
        <v>3805</v>
      </c>
      <c r="C33" s="34" t="s">
        <v>7</v>
      </c>
      <c r="D33" s="35" t="s">
        <v>42</v>
      </c>
      <c r="E33" s="36">
        <v>139653</v>
      </c>
      <c r="F33" s="37" t="s">
        <v>4192</v>
      </c>
      <c r="G33" s="36" t="s">
        <v>1004</v>
      </c>
      <c r="H33" s="38">
        <v>11.607563470000001</v>
      </c>
      <c r="I33" s="38">
        <v>11.422803759999999</v>
      </c>
      <c r="J33" s="40">
        <v>0.98408281716679669</v>
      </c>
      <c r="K33" s="41">
        <v>0.18475971000000158</v>
      </c>
      <c r="L33" s="42">
        <v>0</v>
      </c>
      <c r="M33" s="43">
        <v>0</v>
      </c>
      <c r="N33" s="41">
        <v>0.18475971000000158</v>
      </c>
    </row>
    <row r="34" spans="1:14" s="2" customFormat="1" ht="34.5" thickBot="1" x14ac:dyDescent="0.3">
      <c r="A34" s="9" t="s">
        <v>28</v>
      </c>
      <c r="B34" s="8" t="s">
        <v>3805</v>
      </c>
      <c r="C34" s="34" t="s">
        <v>9</v>
      </c>
      <c r="D34" s="35" t="s">
        <v>36</v>
      </c>
      <c r="E34" s="36">
        <v>174603</v>
      </c>
      <c r="F34" s="37" t="s">
        <v>3970</v>
      </c>
      <c r="G34" s="36" t="s">
        <v>709</v>
      </c>
      <c r="H34" s="38">
        <v>27.152555</v>
      </c>
      <c r="I34" s="38">
        <v>19.966963059999998</v>
      </c>
      <c r="J34" s="40">
        <v>0.73536221766238929</v>
      </c>
      <c r="K34" s="41">
        <v>7.1855919400000019</v>
      </c>
      <c r="L34" s="42">
        <v>0</v>
      </c>
      <c r="M34" s="43">
        <v>0</v>
      </c>
      <c r="N34" s="41">
        <v>7.1855919400000019</v>
      </c>
    </row>
    <row r="35" spans="1:14" s="2" customFormat="1" ht="34.5" thickBot="1" x14ac:dyDescent="0.3">
      <c r="A35" s="9" t="s">
        <v>28</v>
      </c>
      <c r="B35" s="8" t="s">
        <v>3805</v>
      </c>
      <c r="C35" s="34" t="s">
        <v>9</v>
      </c>
      <c r="D35" s="35" t="s">
        <v>98</v>
      </c>
      <c r="E35" s="36">
        <v>11966</v>
      </c>
      <c r="F35" s="37" t="s">
        <v>3940</v>
      </c>
      <c r="G35" s="36" t="s">
        <v>709</v>
      </c>
      <c r="H35" s="38">
        <v>21.176347</v>
      </c>
      <c r="I35" s="38">
        <v>14.48694034</v>
      </c>
      <c r="J35" s="40">
        <v>0.68410950859465991</v>
      </c>
      <c r="K35" s="41">
        <v>6.6894066599999995</v>
      </c>
      <c r="L35" s="42">
        <v>0</v>
      </c>
      <c r="M35" s="43">
        <v>0</v>
      </c>
      <c r="N35" s="41">
        <v>6.6894066599999995</v>
      </c>
    </row>
    <row r="36" spans="1:14" s="2" customFormat="1" ht="34.5" thickBot="1" x14ac:dyDescent="0.3">
      <c r="A36" s="9" t="s">
        <v>30</v>
      </c>
      <c r="B36" s="8" t="s">
        <v>3805</v>
      </c>
      <c r="C36" s="34" t="s">
        <v>9</v>
      </c>
      <c r="D36" s="35" t="s">
        <v>878</v>
      </c>
      <c r="E36" s="36">
        <v>30155</v>
      </c>
      <c r="F36" s="37" t="s">
        <v>3892</v>
      </c>
      <c r="G36" s="36" t="s">
        <v>3891</v>
      </c>
      <c r="H36" s="38">
        <v>13.988965</v>
      </c>
      <c r="I36" s="38">
        <v>8.6966471700000003</v>
      </c>
      <c r="J36" s="40">
        <v>0.62167909991911485</v>
      </c>
      <c r="K36" s="41">
        <v>5.29231783</v>
      </c>
      <c r="L36" s="42">
        <v>0</v>
      </c>
      <c r="M36" s="43">
        <v>0</v>
      </c>
      <c r="N36" s="41">
        <v>5.29231783</v>
      </c>
    </row>
    <row r="37" spans="1:14" s="2" customFormat="1" ht="34.5" thickBot="1" x14ac:dyDescent="0.3">
      <c r="A37" s="9" t="s">
        <v>29</v>
      </c>
      <c r="B37" s="8" t="s">
        <v>3805</v>
      </c>
      <c r="C37" s="34" t="s">
        <v>9</v>
      </c>
      <c r="D37" s="35" t="s">
        <v>36</v>
      </c>
      <c r="E37" s="36">
        <v>13347</v>
      </c>
      <c r="F37" s="37" t="s">
        <v>3917</v>
      </c>
      <c r="G37" s="36" t="s">
        <v>996</v>
      </c>
      <c r="H37" s="38">
        <v>10.264055000000001</v>
      </c>
      <c r="I37" s="38">
        <v>6.7431454100000003</v>
      </c>
      <c r="J37" s="40">
        <v>0.65696699891027477</v>
      </c>
      <c r="K37" s="41">
        <v>3.5209095900000005</v>
      </c>
      <c r="L37" s="42">
        <v>0</v>
      </c>
      <c r="M37" s="43">
        <v>0</v>
      </c>
      <c r="N37" s="41">
        <v>3.5209095900000005</v>
      </c>
    </row>
    <row r="38" spans="1:14" s="2" customFormat="1" ht="45.75" thickBot="1" x14ac:dyDescent="0.3">
      <c r="A38" s="9" t="s">
        <v>30</v>
      </c>
      <c r="B38" s="8" t="s">
        <v>3805</v>
      </c>
      <c r="C38" s="34" t="s">
        <v>9</v>
      </c>
      <c r="D38" s="35" t="s">
        <v>3532</v>
      </c>
      <c r="E38" s="36">
        <v>222418</v>
      </c>
      <c r="F38" s="37" t="s">
        <v>4297</v>
      </c>
      <c r="G38" s="36" t="s">
        <v>2745</v>
      </c>
      <c r="H38" s="38">
        <v>10.457990000000001</v>
      </c>
      <c r="I38" s="38">
        <v>9.6762686599999999</v>
      </c>
      <c r="J38" s="40">
        <v>0.92525128251222266</v>
      </c>
      <c r="K38" s="41">
        <v>0.78172134000000071</v>
      </c>
      <c r="L38" s="42">
        <v>0</v>
      </c>
      <c r="M38" s="43">
        <v>0</v>
      </c>
      <c r="N38" s="41">
        <v>0.78172134000000071</v>
      </c>
    </row>
    <row r="39" spans="1:14" s="2" customFormat="1" ht="34.5" thickBot="1" x14ac:dyDescent="0.3">
      <c r="A39" s="9" t="s">
        <v>28</v>
      </c>
      <c r="B39" s="8" t="s">
        <v>3805</v>
      </c>
      <c r="C39" s="34" t="s">
        <v>9</v>
      </c>
      <c r="D39" s="35" t="s">
        <v>36</v>
      </c>
      <c r="E39" s="36">
        <v>243309</v>
      </c>
      <c r="F39" s="37" t="s">
        <v>4028</v>
      </c>
      <c r="G39" s="36" t="s">
        <v>2272</v>
      </c>
      <c r="H39" s="38">
        <v>12.07983441</v>
      </c>
      <c r="I39" s="38">
        <v>11.34294701</v>
      </c>
      <c r="J39" s="40">
        <v>0.93899855122269016</v>
      </c>
      <c r="K39" s="41">
        <v>0.73688740000000053</v>
      </c>
      <c r="L39" s="42">
        <v>0</v>
      </c>
      <c r="M39" s="43">
        <v>0</v>
      </c>
      <c r="N39" s="41">
        <v>0.73688740000000053</v>
      </c>
    </row>
    <row r="40" spans="1:14" s="2" customFormat="1" ht="34.5" thickBot="1" x14ac:dyDescent="0.3">
      <c r="A40" s="9" t="s">
        <v>30</v>
      </c>
      <c r="B40" s="8" t="s">
        <v>3805</v>
      </c>
      <c r="C40" s="34" t="s">
        <v>9</v>
      </c>
      <c r="D40" s="35" t="s">
        <v>3532</v>
      </c>
      <c r="E40" s="36">
        <v>228383</v>
      </c>
      <c r="F40" s="37" t="s">
        <v>4301</v>
      </c>
      <c r="G40" s="36" t="s">
        <v>2896</v>
      </c>
      <c r="H40" s="38">
        <v>10.212122259999999</v>
      </c>
      <c r="I40" s="38">
        <v>10.053129859999999</v>
      </c>
      <c r="J40" s="40">
        <v>0.98443101287351797</v>
      </c>
      <c r="K40" s="41">
        <v>0.1589924000000007</v>
      </c>
      <c r="L40" s="42">
        <v>0</v>
      </c>
      <c r="M40" s="43">
        <v>0</v>
      </c>
      <c r="N40" s="41">
        <v>0.1589924000000007</v>
      </c>
    </row>
    <row r="41" spans="1:14" s="2" customFormat="1" ht="45.75" thickBot="1" x14ac:dyDescent="0.3">
      <c r="A41" s="9" t="s">
        <v>28</v>
      </c>
      <c r="B41" s="8" t="s">
        <v>3805</v>
      </c>
      <c r="C41" s="34" t="s">
        <v>9</v>
      </c>
      <c r="D41" s="35" t="s">
        <v>3532</v>
      </c>
      <c r="E41" s="36">
        <v>221065</v>
      </c>
      <c r="F41" s="37" t="s">
        <v>4293</v>
      </c>
      <c r="G41" s="36" t="s">
        <v>731</v>
      </c>
      <c r="H41" s="38">
        <v>10.423826</v>
      </c>
      <c r="I41" s="38">
        <v>9.0418559999999992</v>
      </c>
      <c r="J41" s="40">
        <v>0.86742200032886185</v>
      </c>
      <c r="K41" s="41">
        <v>1.3819700000000008</v>
      </c>
      <c r="L41" s="42">
        <v>1.0004000000000001E-2</v>
      </c>
      <c r="M41" s="43">
        <v>0</v>
      </c>
      <c r="N41" s="41">
        <v>1.3719660000000009</v>
      </c>
    </row>
    <row r="42" spans="1:14" s="2" customFormat="1" ht="45.75" thickBot="1" x14ac:dyDescent="0.3">
      <c r="A42" s="9" t="s">
        <v>30</v>
      </c>
      <c r="B42" s="8" t="s">
        <v>3805</v>
      </c>
      <c r="C42" s="34" t="s">
        <v>9</v>
      </c>
      <c r="D42" s="35" t="s">
        <v>42</v>
      </c>
      <c r="E42" s="36">
        <v>89319</v>
      </c>
      <c r="F42" s="37" t="s">
        <v>3918</v>
      </c>
      <c r="G42" s="36" t="s">
        <v>735</v>
      </c>
      <c r="H42" s="38">
        <v>59.253669030000005</v>
      </c>
      <c r="I42" s="38">
        <v>38.964593790000002</v>
      </c>
      <c r="J42" s="40">
        <v>0.65758955399491481</v>
      </c>
      <c r="K42" s="41">
        <v>20.289075240000003</v>
      </c>
      <c r="L42" s="42">
        <v>3.5034000000000003E-2</v>
      </c>
      <c r="M42" s="43">
        <v>0</v>
      </c>
      <c r="N42" s="41">
        <v>20.254041240000003</v>
      </c>
    </row>
    <row r="43" spans="1:14" s="2" customFormat="1" ht="34.5" thickBot="1" x14ac:dyDescent="0.3">
      <c r="A43" s="9" t="s">
        <v>30</v>
      </c>
      <c r="B43" s="8" t="s">
        <v>3805</v>
      </c>
      <c r="C43" s="34" t="s">
        <v>9</v>
      </c>
      <c r="D43" s="35" t="s">
        <v>36</v>
      </c>
      <c r="E43" s="36">
        <v>221195</v>
      </c>
      <c r="F43" s="37" t="s">
        <v>4092</v>
      </c>
      <c r="G43" s="36" t="s">
        <v>709</v>
      </c>
      <c r="H43" s="38">
        <v>11.73939</v>
      </c>
      <c r="I43" s="38">
        <v>11.610243970000001</v>
      </c>
      <c r="J43" s="40">
        <v>0.98899891476473656</v>
      </c>
      <c r="K43" s="41">
        <v>0.12914602999999936</v>
      </c>
      <c r="L43" s="42">
        <v>3.7962999999999997E-2</v>
      </c>
      <c r="M43" s="43">
        <v>0</v>
      </c>
      <c r="N43" s="41">
        <v>9.118302999999936E-2</v>
      </c>
    </row>
    <row r="44" spans="1:14" s="2" customFormat="1" ht="34.5" thickBot="1" x14ac:dyDescent="0.3">
      <c r="A44" s="9" t="s">
        <v>28</v>
      </c>
      <c r="B44" s="8" t="s">
        <v>3805</v>
      </c>
      <c r="C44" s="34" t="s">
        <v>11</v>
      </c>
      <c r="D44" s="35" t="s">
        <v>568</v>
      </c>
      <c r="E44" s="36">
        <v>263246</v>
      </c>
      <c r="F44" s="37" t="s">
        <v>3862</v>
      </c>
      <c r="G44" s="36" t="s">
        <v>79</v>
      </c>
      <c r="H44" s="38">
        <v>314.55604499999998</v>
      </c>
      <c r="I44" s="38">
        <v>185.043138</v>
      </c>
      <c r="J44" s="40">
        <v>0.58826762652105447</v>
      </c>
      <c r="K44" s="41">
        <v>129.51290699999998</v>
      </c>
      <c r="L44" s="42">
        <v>0</v>
      </c>
      <c r="M44" s="43">
        <v>0</v>
      </c>
      <c r="N44" s="41">
        <v>129.51290699999998</v>
      </c>
    </row>
    <row r="45" spans="1:14" s="2" customFormat="1" ht="34.5" thickBot="1" x14ac:dyDescent="0.3">
      <c r="A45" s="9" t="s">
        <v>28</v>
      </c>
      <c r="B45" s="8" t="s">
        <v>3805</v>
      </c>
      <c r="C45" s="34" t="s">
        <v>11</v>
      </c>
      <c r="D45" s="35" t="s">
        <v>113</v>
      </c>
      <c r="E45" s="36">
        <v>65208</v>
      </c>
      <c r="F45" s="37" t="s">
        <v>3815</v>
      </c>
      <c r="G45" s="36" t="s">
        <v>2191</v>
      </c>
      <c r="H45" s="38">
        <v>21.743336800000002</v>
      </c>
      <c r="I45" s="38">
        <v>11.03653598</v>
      </c>
      <c r="J45" s="40">
        <v>0.50758244153215704</v>
      </c>
      <c r="K45" s="41">
        <v>10.706800820000002</v>
      </c>
      <c r="L45" s="42">
        <v>0</v>
      </c>
      <c r="M45" s="43">
        <v>0</v>
      </c>
      <c r="N45" s="41">
        <v>10.706800820000002</v>
      </c>
    </row>
    <row r="46" spans="1:14" s="2" customFormat="1" ht="34.5" thickBot="1" x14ac:dyDescent="0.3">
      <c r="A46" s="9" t="s">
        <v>29</v>
      </c>
      <c r="B46" s="8" t="s">
        <v>3805</v>
      </c>
      <c r="C46" s="34" t="s">
        <v>11</v>
      </c>
      <c r="D46" s="35" t="s">
        <v>42</v>
      </c>
      <c r="E46" s="36">
        <v>18690</v>
      </c>
      <c r="F46" s="37" t="s">
        <v>3866</v>
      </c>
      <c r="G46" s="36" t="s">
        <v>2198</v>
      </c>
      <c r="H46" s="38">
        <v>12.686078999999999</v>
      </c>
      <c r="I46" s="38">
        <v>7.5316904500000001</v>
      </c>
      <c r="J46" s="40">
        <v>0.59369726847830606</v>
      </c>
      <c r="K46" s="41">
        <v>5.1543885499999993</v>
      </c>
      <c r="L46" s="42">
        <v>0</v>
      </c>
      <c r="M46" s="43">
        <v>0</v>
      </c>
      <c r="N46" s="41">
        <v>5.1543885499999993</v>
      </c>
    </row>
    <row r="47" spans="1:14" s="2" customFormat="1" ht="45.75" thickBot="1" x14ac:dyDescent="0.3">
      <c r="A47" s="9" t="s">
        <v>29</v>
      </c>
      <c r="B47" s="8" t="s">
        <v>3805</v>
      </c>
      <c r="C47" s="34" t="s">
        <v>11</v>
      </c>
      <c r="D47" s="35" t="s">
        <v>42</v>
      </c>
      <c r="E47" s="36">
        <v>66973</v>
      </c>
      <c r="F47" s="37" t="s">
        <v>4165</v>
      </c>
      <c r="G47" s="36" t="s">
        <v>1518</v>
      </c>
      <c r="H47" s="38">
        <v>20.439958870000002</v>
      </c>
      <c r="I47" s="38">
        <v>19.833030449999999</v>
      </c>
      <c r="J47" s="40">
        <v>0.97030676901748569</v>
      </c>
      <c r="K47" s="41">
        <v>0.60692842000000269</v>
      </c>
      <c r="L47" s="42">
        <v>0</v>
      </c>
      <c r="M47" s="43">
        <v>0</v>
      </c>
      <c r="N47" s="41">
        <v>0.60692842000000269</v>
      </c>
    </row>
    <row r="48" spans="1:14" s="2" customFormat="1" ht="34.5" thickBot="1" x14ac:dyDescent="0.3">
      <c r="A48" s="9" t="s">
        <v>30</v>
      </c>
      <c r="B48" s="8" t="s">
        <v>3805</v>
      </c>
      <c r="C48" s="34" t="s">
        <v>11</v>
      </c>
      <c r="D48" s="35" t="s">
        <v>36</v>
      </c>
      <c r="E48" s="36">
        <v>110534</v>
      </c>
      <c r="F48" s="37" t="s">
        <v>4091</v>
      </c>
      <c r="G48" s="36" t="s">
        <v>681</v>
      </c>
      <c r="H48" s="38">
        <v>36.413599850000004</v>
      </c>
      <c r="I48" s="38">
        <v>35.836900740000004</v>
      </c>
      <c r="J48" s="40">
        <v>0.98416253508646168</v>
      </c>
      <c r="K48" s="41">
        <v>0.57669910999999985</v>
      </c>
      <c r="L48" s="42">
        <v>0</v>
      </c>
      <c r="M48" s="43">
        <v>0</v>
      </c>
      <c r="N48" s="41">
        <v>0.57669910999999985</v>
      </c>
    </row>
    <row r="49" spans="1:14" s="2" customFormat="1" ht="34.5" thickBot="1" x14ac:dyDescent="0.3">
      <c r="A49" s="9" t="s">
        <v>30</v>
      </c>
      <c r="B49" s="8" t="s">
        <v>3805</v>
      </c>
      <c r="C49" s="34" t="s">
        <v>11</v>
      </c>
      <c r="D49" s="35" t="s">
        <v>878</v>
      </c>
      <c r="E49" s="36">
        <v>183494</v>
      </c>
      <c r="F49" s="37" t="s">
        <v>4273</v>
      </c>
      <c r="G49" s="36" t="s">
        <v>4268</v>
      </c>
      <c r="H49" s="38">
        <v>10.303027999999999</v>
      </c>
      <c r="I49" s="38">
        <v>9.8815424600000004</v>
      </c>
      <c r="J49" s="40">
        <v>0.959091100208599</v>
      </c>
      <c r="K49" s="41">
        <v>0.42148553999999905</v>
      </c>
      <c r="L49" s="42">
        <v>0</v>
      </c>
      <c r="M49" s="43">
        <v>0</v>
      </c>
      <c r="N49" s="41">
        <v>0.42148553999999905</v>
      </c>
    </row>
    <row r="50" spans="1:14" s="2" customFormat="1" ht="45.75" thickBot="1" x14ac:dyDescent="0.3">
      <c r="A50" s="9" t="s">
        <v>29</v>
      </c>
      <c r="B50" s="8" t="s">
        <v>3805</v>
      </c>
      <c r="C50" s="34" t="s">
        <v>11</v>
      </c>
      <c r="D50" s="35" t="s">
        <v>42</v>
      </c>
      <c r="E50" s="36">
        <v>241261</v>
      </c>
      <c r="F50" s="37" t="s">
        <v>4176</v>
      </c>
      <c r="G50" s="36" t="s">
        <v>917</v>
      </c>
      <c r="H50" s="38">
        <v>19.667830219999999</v>
      </c>
      <c r="I50" s="38">
        <v>19.3732355</v>
      </c>
      <c r="J50" s="40">
        <v>0.98502149364191538</v>
      </c>
      <c r="K50" s="41">
        <v>0.2945947199999992</v>
      </c>
      <c r="L50" s="42">
        <v>0</v>
      </c>
      <c r="M50" s="43">
        <v>0</v>
      </c>
      <c r="N50" s="41">
        <v>0.2945947199999992</v>
      </c>
    </row>
    <row r="51" spans="1:14" s="2" customFormat="1" ht="34.5" thickBot="1" x14ac:dyDescent="0.3">
      <c r="A51" s="9" t="s">
        <v>29</v>
      </c>
      <c r="B51" s="8" t="s">
        <v>3805</v>
      </c>
      <c r="C51" s="34" t="s">
        <v>11</v>
      </c>
      <c r="D51" s="35" t="s">
        <v>42</v>
      </c>
      <c r="E51" s="36">
        <v>65139</v>
      </c>
      <c r="F51" s="37" t="s">
        <v>4197</v>
      </c>
      <c r="G51" s="36" t="s">
        <v>2233</v>
      </c>
      <c r="H51" s="38">
        <v>15.171407</v>
      </c>
      <c r="I51" s="38">
        <v>15.09782581</v>
      </c>
      <c r="J51" s="40">
        <v>0.99515000882910853</v>
      </c>
      <c r="K51" s="41">
        <v>7.3581190000000518E-2</v>
      </c>
      <c r="L51" s="42">
        <v>0</v>
      </c>
      <c r="M51" s="43">
        <v>0</v>
      </c>
      <c r="N51" s="41">
        <v>7.3581190000000518E-2</v>
      </c>
    </row>
    <row r="52" spans="1:14" s="2" customFormat="1" ht="45.75" thickBot="1" x14ac:dyDescent="0.3">
      <c r="A52" s="9" t="s">
        <v>30</v>
      </c>
      <c r="B52" s="8" t="s">
        <v>3805</v>
      </c>
      <c r="C52" s="34" t="s">
        <v>11</v>
      </c>
      <c r="D52" s="35" t="s">
        <v>42</v>
      </c>
      <c r="E52" s="36">
        <v>158403</v>
      </c>
      <c r="F52" s="37" t="s">
        <v>3840</v>
      </c>
      <c r="G52" s="36" t="s">
        <v>3839</v>
      </c>
      <c r="H52" s="38">
        <v>13.536861249999999</v>
      </c>
      <c r="I52" s="38">
        <v>7.4856534000000003</v>
      </c>
      <c r="J52" s="40">
        <v>0.55298294499398826</v>
      </c>
      <c r="K52" s="41">
        <v>6.0512078499999991</v>
      </c>
      <c r="L52" s="42">
        <v>8.0000000000000002E-3</v>
      </c>
      <c r="M52" s="43">
        <v>8.0000000000000002E-3</v>
      </c>
      <c r="N52" s="41">
        <v>6.043207849999999</v>
      </c>
    </row>
    <row r="53" spans="1:14" s="2" customFormat="1" ht="34.5" thickBot="1" x14ac:dyDescent="0.3">
      <c r="A53" s="9" t="s">
        <v>29</v>
      </c>
      <c r="B53" s="8" t="s">
        <v>3805</v>
      </c>
      <c r="C53" s="34" t="s">
        <v>12</v>
      </c>
      <c r="D53" s="35" t="s">
        <v>36</v>
      </c>
      <c r="E53" s="36">
        <v>187919</v>
      </c>
      <c r="F53" s="37" t="s">
        <v>3965</v>
      </c>
      <c r="G53" s="36" t="s">
        <v>661</v>
      </c>
      <c r="H53" s="38">
        <v>16.032221029999999</v>
      </c>
      <c r="I53" s="38">
        <v>11.58659928</v>
      </c>
      <c r="J53" s="40">
        <v>0.72270705713941874</v>
      </c>
      <c r="K53" s="41">
        <v>4.445621749999999</v>
      </c>
      <c r="L53" s="42">
        <v>0</v>
      </c>
      <c r="M53" s="43">
        <v>0</v>
      </c>
      <c r="N53" s="41">
        <v>4.445621749999999</v>
      </c>
    </row>
    <row r="54" spans="1:14" s="2" customFormat="1" ht="34.5" thickBot="1" x14ac:dyDescent="0.3">
      <c r="A54" s="9" t="s">
        <v>28</v>
      </c>
      <c r="B54" s="8" t="s">
        <v>3805</v>
      </c>
      <c r="C54" s="34" t="s">
        <v>12</v>
      </c>
      <c r="D54" s="35" t="s">
        <v>36</v>
      </c>
      <c r="E54" s="36">
        <v>69122</v>
      </c>
      <c r="F54" s="37" t="s">
        <v>4097</v>
      </c>
      <c r="G54" s="36" t="s">
        <v>79</v>
      </c>
      <c r="H54" s="38">
        <v>203.48983699999999</v>
      </c>
      <c r="I54" s="38">
        <v>199.89229140999998</v>
      </c>
      <c r="J54" s="40">
        <v>0.98232076037291238</v>
      </c>
      <c r="K54" s="41">
        <v>3.59754559000001</v>
      </c>
      <c r="L54" s="42">
        <v>0</v>
      </c>
      <c r="M54" s="43">
        <v>0</v>
      </c>
      <c r="N54" s="41">
        <v>3.59754559000001</v>
      </c>
    </row>
    <row r="55" spans="1:14" s="2" customFormat="1" ht="34.5" thickBot="1" x14ac:dyDescent="0.3">
      <c r="A55" s="9" t="s">
        <v>28</v>
      </c>
      <c r="B55" s="8" t="s">
        <v>3805</v>
      </c>
      <c r="C55" s="34" t="s">
        <v>12</v>
      </c>
      <c r="D55" s="35" t="s">
        <v>33</v>
      </c>
      <c r="E55" s="36">
        <v>203766</v>
      </c>
      <c r="F55" s="37" t="s">
        <v>4314</v>
      </c>
      <c r="G55" s="36" t="s">
        <v>661</v>
      </c>
      <c r="H55" s="38">
        <v>11.47600119</v>
      </c>
      <c r="I55" s="38">
        <v>11.286214470000001</v>
      </c>
      <c r="J55" s="40">
        <v>0.98346229519692141</v>
      </c>
      <c r="K55" s="41">
        <v>0.18978671999999897</v>
      </c>
      <c r="L55" s="42">
        <v>0</v>
      </c>
      <c r="M55" s="43">
        <v>0</v>
      </c>
      <c r="N55" s="41">
        <v>0.18978671999999897</v>
      </c>
    </row>
    <row r="56" spans="1:14" s="2" customFormat="1" ht="34.5" thickBot="1" x14ac:dyDescent="0.3">
      <c r="A56" s="9" t="s">
        <v>29</v>
      </c>
      <c r="B56" s="8" t="s">
        <v>3805</v>
      </c>
      <c r="C56" s="34" t="s">
        <v>10</v>
      </c>
      <c r="D56" s="35" t="s">
        <v>568</v>
      </c>
      <c r="E56" s="36">
        <v>267611</v>
      </c>
      <c r="F56" s="37" t="s">
        <v>3928</v>
      </c>
      <c r="G56" s="36" t="s">
        <v>79</v>
      </c>
      <c r="H56" s="38">
        <v>201.58858499999999</v>
      </c>
      <c r="I56" s="38">
        <v>134.08082300000001</v>
      </c>
      <c r="J56" s="40">
        <v>0.66512110792384405</v>
      </c>
      <c r="K56" s="41">
        <v>67.507761999999985</v>
      </c>
      <c r="L56" s="42">
        <v>0</v>
      </c>
      <c r="M56" s="43">
        <v>0</v>
      </c>
      <c r="N56" s="41">
        <v>67.507761999999985</v>
      </c>
    </row>
    <row r="57" spans="1:14" s="2" customFormat="1" ht="34.5" thickBot="1" x14ac:dyDescent="0.3">
      <c r="A57" s="9" t="s">
        <v>29</v>
      </c>
      <c r="B57" s="8" t="s">
        <v>3805</v>
      </c>
      <c r="C57" s="34" t="s">
        <v>10</v>
      </c>
      <c r="D57" s="35" t="s">
        <v>36</v>
      </c>
      <c r="E57" s="36">
        <v>23461</v>
      </c>
      <c r="F57" s="37" t="s">
        <v>4045</v>
      </c>
      <c r="G57" s="36" t="s">
        <v>580</v>
      </c>
      <c r="H57" s="38">
        <v>108.15705948999999</v>
      </c>
      <c r="I57" s="38">
        <v>103.77777854</v>
      </c>
      <c r="J57" s="40">
        <v>0.95950998510268393</v>
      </c>
      <c r="K57" s="41">
        <v>4.3792809499999947</v>
      </c>
      <c r="L57" s="42">
        <v>0</v>
      </c>
      <c r="M57" s="43">
        <v>0</v>
      </c>
      <c r="N57" s="41">
        <v>4.3792809499999947</v>
      </c>
    </row>
    <row r="58" spans="1:14" s="2" customFormat="1" ht="34.5" thickBot="1" x14ac:dyDescent="0.3">
      <c r="A58" s="9" t="s">
        <v>29</v>
      </c>
      <c r="B58" s="8" t="s">
        <v>3805</v>
      </c>
      <c r="C58" s="34" t="s">
        <v>10</v>
      </c>
      <c r="D58" s="35" t="s">
        <v>36</v>
      </c>
      <c r="E58" s="36">
        <v>82857</v>
      </c>
      <c r="F58" s="37" t="s">
        <v>3993</v>
      </c>
      <c r="G58" s="36" t="s">
        <v>1007</v>
      </c>
      <c r="H58" s="38">
        <v>22.197915050000002</v>
      </c>
      <c r="I58" s="38">
        <v>19.068384989999998</v>
      </c>
      <c r="J58" s="40">
        <v>0.85901693681812685</v>
      </c>
      <c r="K58" s="41">
        <v>3.129530060000004</v>
      </c>
      <c r="L58" s="42">
        <v>0</v>
      </c>
      <c r="M58" s="43">
        <v>0</v>
      </c>
      <c r="N58" s="41">
        <v>3.129530060000004</v>
      </c>
    </row>
    <row r="59" spans="1:14" s="2" customFormat="1" ht="34.5" thickBot="1" x14ac:dyDescent="0.3">
      <c r="A59" s="9" t="s">
        <v>28</v>
      </c>
      <c r="B59" s="8" t="s">
        <v>3805</v>
      </c>
      <c r="C59" s="34" t="s">
        <v>10</v>
      </c>
      <c r="D59" s="35" t="s">
        <v>36</v>
      </c>
      <c r="E59" s="36">
        <v>78523</v>
      </c>
      <c r="F59" s="37" t="s">
        <v>4046</v>
      </c>
      <c r="G59" s="36" t="s">
        <v>580</v>
      </c>
      <c r="H59" s="38">
        <v>74.536617000000007</v>
      </c>
      <c r="I59" s="38">
        <v>71.534206019999999</v>
      </c>
      <c r="J59" s="40">
        <v>0.95971897973314235</v>
      </c>
      <c r="K59" s="41">
        <v>3.0024109800000076</v>
      </c>
      <c r="L59" s="42">
        <v>0</v>
      </c>
      <c r="M59" s="43">
        <v>0</v>
      </c>
      <c r="N59" s="41">
        <v>3.0024109800000076</v>
      </c>
    </row>
    <row r="60" spans="1:14" s="2" customFormat="1" ht="34.5" thickBot="1" x14ac:dyDescent="0.3">
      <c r="A60" s="9" t="s">
        <v>28</v>
      </c>
      <c r="B60" s="8" t="s">
        <v>3805</v>
      </c>
      <c r="C60" s="34" t="s">
        <v>10</v>
      </c>
      <c r="D60" s="35" t="s">
        <v>4416</v>
      </c>
      <c r="E60" s="36">
        <v>185046</v>
      </c>
      <c r="F60" s="37" t="s">
        <v>4245</v>
      </c>
      <c r="G60" s="36" t="s">
        <v>4244</v>
      </c>
      <c r="H60" s="38">
        <v>11.975956800000001</v>
      </c>
      <c r="I60" s="38">
        <v>11.27482142</v>
      </c>
      <c r="J60" s="40">
        <v>0.94145475040457727</v>
      </c>
      <c r="K60" s="41">
        <v>0.7011353800000002</v>
      </c>
      <c r="L60" s="42">
        <v>0</v>
      </c>
      <c r="M60" s="43">
        <v>0</v>
      </c>
      <c r="N60" s="41">
        <v>0.7011353800000002</v>
      </c>
    </row>
    <row r="61" spans="1:14" s="2" customFormat="1" ht="45.75" thickBot="1" x14ac:dyDescent="0.3">
      <c r="A61" s="9" t="s">
        <v>30</v>
      </c>
      <c r="B61" s="8" t="s">
        <v>3805</v>
      </c>
      <c r="C61" s="34" t="s">
        <v>10</v>
      </c>
      <c r="D61" s="35" t="s">
        <v>4416</v>
      </c>
      <c r="E61" s="36">
        <v>78945</v>
      </c>
      <c r="F61" s="37" t="s">
        <v>4372</v>
      </c>
      <c r="G61" s="36" t="s">
        <v>645</v>
      </c>
      <c r="H61" s="38">
        <v>16.553612999999999</v>
      </c>
      <c r="I61" s="38">
        <v>15.894124189999999</v>
      </c>
      <c r="J61" s="40">
        <v>0.96016043083766678</v>
      </c>
      <c r="K61" s="41">
        <v>0.65948880999999915</v>
      </c>
      <c r="L61" s="42">
        <v>0</v>
      </c>
      <c r="M61" s="43">
        <v>0</v>
      </c>
      <c r="N61" s="41">
        <v>0.65948880999999915</v>
      </c>
    </row>
    <row r="62" spans="1:14" s="2" customFormat="1" ht="34.5" thickBot="1" x14ac:dyDescent="0.3">
      <c r="A62" s="9" t="s">
        <v>29</v>
      </c>
      <c r="B62" s="8" t="s">
        <v>3805</v>
      </c>
      <c r="C62" s="34" t="s">
        <v>10</v>
      </c>
      <c r="D62" s="35" t="s">
        <v>36</v>
      </c>
      <c r="E62" s="36">
        <v>138604</v>
      </c>
      <c r="F62" s="37" t="s">
        <v>4073</v>
      </c>
      <c r="G62" s="36" t="s">
        <v>637</v>
      </c>
      <c r="H62" s="38">
        <v>24.622869440000002</v>
      </c>
      <c r="I62" s="38">
        <v>24.183825550000002</v>
      </c>
      <c r="J62" s="40">
        <v>0.98216926377854352</v>
      </c>
      <c r="K62" s="41">
        <v>0.43904389000000066</v>
      </c>
      <c r="L62" s="42">
        <v>0</v>
      </c>
      <c r="M62" s="43">
        <v>0</v>
      </c>
      <c r="N62" s="41">
        <v>0.43904389000000066</v>
      </c>
    </row>
    <row r="63" spans="1:14" s="2" customFormat="1" ht="34.5" thickBot="1" x14ac:dyDescent="0.3">
      <c r="A63" s="9" t="s">
        <v>28</v>
      </c>
      <c r="B63" s="8" t="s">
        <v>3805</v>
      </c>
      <c r="C63" s="34" t="s">
        <v>10</v>
      </c>
      <c r="D63" s="35" t="s">
        <v>98</v>
      </c>
      <c r="E63" s="36">
        <v>92411</v>
      </c>
      <c r="F63" s="37" t="s">
        <v>4356</v>
      </c>
      <c r="G63" s="36" t="s">
        <v>882</v>
      </c>
      <c r="H63" s="38">
        <v>11.003722439999999</v>
      </c>
      <c r="I63" s="38">
        <v>10.67557577</v>
      </c>
      <c r="J63" s="40">
        <v>0.97017857622370207</v>
      </c>
      <c r="K63" s="41">
        <v>0.32814666999999886</v>
      </c>
      <c r="L63" s="42">
        <v>0</v>
      </c>
      <c r="M63" s="43">
        <v>0</v>
      </c>
      <c r="N63" s="41">
        <v>0.32814666999999886</v>
      </c>
    </row>
    <row r="64" spans="1:14" s="2" customFormat="1" ht="34.5" thickBot="1" x14ac:dyDescent="0.3">
      <c r="A64" s="9" t="s">
        <v>30</v>
      </c>
      <c r="B64" s="8" t="s">
        <v>3805</v>
      </c>
      <c r="C64" s="34" t="s">
        <v>10</v>
      </c>
      <c r="D64" s="35" t="s">
        <v>36</v>
      </c>
      <c r="E64" s="36">
        <v>68178</v>
      </c>
      <c r="F64" s="37" t="s">
        <v>4076</v>
      </c>
      <c r="G64" s="36" t="s">
        <v>2107</v>
      </c>
      <c r="H64" s="38">
        <v>29.761700449999999</v>
      </c>
      <c r="I64" s="38">
        <v>29.440693120000002</v>
      </c>
      <c r="J64" s="40">
        <v>0.98921407966795138</v>
      </c>
      <c r="K64" s="41">
        <v>0.32100732999999693</v>
      </c>
      <c r="L64" s="42">
        <v>0</v>
      </c>
      <c r="M64" s="43">
        <v>0</v>
      </c>
      <c r="N64" s="41">
        <v>0.32100732999999693</v>
      </c>
    </row>
    <row r="65" spans="1:14" s="2" customFormat="1" ht="34.5" thickBot="1" x14ac:dyDescent="0.3">
      <c r="A65" s="9" t="s">
        <v>28</v>
      </c>
      <c r="B65" s="8" t="s">
        <v>3805</v>
      </c>
      <c r="C65" s="34" t="s">
        <v>10</v>
      </c>
      <c r="D65" s="35" t="s">
        <v>33</v>
      </c>
      <c r="E65" s="36">
        <v>70097</v>
      </c>
      <c r="F65" s="37" t="s">
        <v>4284</v>
      </c>
      <c r="G65" s="36" t="s">
        <v>645</v>
      </c>
      <c r="H65" s="38">
        <v>14.63626427</v>
      </c>
      <c r="I65" s="38">
        <v>14.350031250000001</v>
      </c>
      <c r="J65" s="40">
        <v>0.98044357393937664</v>
      </c>
      <c r="K65" s="41">
        <v>0.28623301999999917</v>
      </c>
      <c r="L65" s="42">
        <v>0</v>
      </c>
      <c r="M65" s="43">
        <v>0</v>
      </c>
      <c r="N65" s="41">
        <v>0.28623301999999917</v>
      </c>
    </row>
    <row r="66" spans="1:14" s="2" customFormat="1" ht="34.5" thickBot="1" x14ac:dyDescent="0.3">
      <c r="A66" s="9" t="s">
        <v>29</v>
      </c>
      <c r="B66" s="8" t="s">
        <v>3805</v>
      </c>
      <c r="C66" s="34" t="s">
        <v>10</v>
      </c>
      <c r="D66" s="35" t="s">
        <v>36</v>
      </c>
      <c r="E66" s="36">
        <v>187177</v>
      </c>
      <c r="F66" s="37" t="s">
        <v>4074</v>
      </c>
      <c r="G66" s="36" t="s">
        <v>629</v>
      </c>
      <c r="H66" s="38">
        <v>10.580207029999999</v>
      </c>
      <c r="I66" s="38">
        <v>10.320382</v>
      </c>
      <c r="J66" s="40">
        <v>0.97544234916544936</v>
      </c>
      <c r="K66" s="41">
        <v>0.25982502999999824</v>
      </c>
      <c r="L66" s="42">
        <v>0</v>
      </c>
      <c r="M66" s="43">
        <v>0</v>
      </c>
      <c r="N66" s="41">
        <v>0.25982502999999824</v>
      </c>
    </row>
    <row r="67" spans="1:14" s="2" customFormat="1" ht="34.5" thickBot="1" x14ac:dyDescent="0.3">
      <c r="A67" s="9" t="s">
        <v>30</v>
      </c>
      <c r="B67" s="8" t="s">
        <v>3805</v>
      </c>
      <c r="C67" s="34" t="s">
        <v>10</v>
      </c>
      <c r="D67" s="35" t="s">
        <v>56</v>
      </c>
      <c r="E67" s="36">
        <v>177231</v>
      </c>
      <c r="F67" s="37" t="s">
        <v>4255</v>
      </c>
      <c r="G67" s="36" t="s">
        <v>649</v>
      </c>
      <c r="H67" s="38">
        <v>14.364483</v>
      </c>
      <c r="I67" s="38">
        <v>14.106211419999999</v>
      </c>
      <c r="J67" s="40">
        <v>0.98202012700352659</v>
      </c>
      <c r="K67" s="41">
        <v>0.25827158000000061</v>
      </c>
      <c r="L67" s="42">
        <v>0</v>
      </c>
      <c r="M67" s="43">
        <v>0</v>
      </c>
      <c r="N67" s="41">
        <v>0.25827158000000061</v>
      </c>
    </row>
    <row r="68" spans="1:14" s="2" customFormat="1" ht="34.5" thickBot="1" x14ac:dyDescent="0.3">
      <c r="A68" s="9" t="s">
        <v>30</v>
      </c>
      <c r="B68" s="8" t="s">
        <v>3805</v>
      </c>
      <c r="C68" s="34" t="s">
        <v>10</v>
      </c>
      <c r="D68" s="35" t="s">
        <v>36</v>
      </c>
      <c r="E68" s="36">
        <v>8829</v>
      </c>
      <c r="F68" s="37" t="s">
        <v>4089</v>
      </c>
      <c r="G68" s="36" t="s">
        <v>580</v>
      </c>
      <c r="H68" s="38">
        <v>81.515947339999997</v>
      </c>
      <c r="I68" s="38">
        <v>81.262268480000003</v>
      </c>
      <c r="J68" s="40">
        <v>0.99688798488789065</v>
      </c>
      <c r="K68" s="41">
        <v>0.25367885999999373</v>
      </c>
      <c r="L68" s="42">
        <v>0</v>
      </c>
      <c r="M68" s="43">
        <v>0</v>
      </c>
      <c r="N68" s="41">
        <v>0.25367885999999373</v>
      </c>
    </row>
    <row r="69" spans="1:14" s="2" customFormat="1" ht="34.5" thickBot="1" x14ac:dyDescent="0.3">
      <c r="A69" s="9" t="s">
        <v>30</v>
      </c>
      <c r="B69" s="8" t="s">
        <v>3805</v>
      </c>
      <c r="C69" s="34" t="s">
        <v>10</v>
      </c>
      <c r="D69" s="35" t="s">
        <v>36</v>
      </c>
      <c r="E69" s="36">
        <v>58857</v>
      </c>
      <c r="F69" s="37" t="s">
        <v>4080</v>
      </c>
      <c r="G69" s="36" t="s">
        <v>597</v>
      </c>
      <c r="H69" s="38">
        <v>10.458650279999999</v>
      </c>
      <c r="I69" s="38">
        <v>10.27566391</v>
      </c>
      <c r="J69" s="40">
        <v>0.98250382553187365</v>
      </c>
      <c r="K69" s="41">
        <v>0.18298636999999829</v>
      </c>
      <c r="L69" s="42">
        <v>0</v>
      </c>
      <c r="M69" s="43">
        <v>0</v>
      </c>
      <c r="N69" s="41">
        <v>0.18298636999999829</v>
      </c>
    </row>
    <row r="70" spans="1:14" s="2" customFormat="1" ht="45.75" thickBot="1" x14ac:dyDescent="0.3">
      <c r="A70" s="9" t="s">
        <v>29</v>
      </c>
      <c r="B70" s="8" t="s">
        <v>3805</v>
      </c>
      <c r="C70" s="34" t="s">
        <v>10</v>
      </c>
      <c r="D70" s="35" t="s">
        <v>4416</v>
      </c>
      <c r="E70" s="36">
        <v>192630</v>
      </c>
      <c r="F70" s="37" t="s">
        <v>4248</v>
      </c>
      <c r="G70" s="36" t="s">
        <v>2107</v>
      </c>
      <c r="H70" s="38">
        <v>11.92194707</v>
      </c>
      <c r="I70" s="38">
        <v>11.744477029999999</v>
      </c>
      <c r="J70" s="40">
        <v>0.98511400537529803</v>
      </c>
      <c r="K70" s="41">
        <v>0.17747004000000111</v>
      </c>
      <c r="L70" s="42">
        <v>0</v>
      </c>
      <c r="M70" s="43">
        <v>0</v>
      </c>
      <c r="N70" s="41">
        <v>0.17747004000000111</v>
      </c>
    </row>
    <row r="71" spans="1:14" s="2" customFormat="1" ht="34.5" thickBot="1" x14ac:dyDescent="0.3">
      <c r="A71" s="9" t="s">
        <v>29</v>
      </c>
      <c r="B71" s="8" t="s">
        <v>3805</v>
      </c>
      <c r="C71" s="34" t="s">
        <v>10</v>
      </c>
      <c r="D71" s="35" t="s">
        <v>878</v>
      </c>
      <c r="E71" s="36">
        <v>184939</v>
      </c>
      <c r="F71" s="37" t="s">
        <v>4274</v>
      </c>
      <c r="G71" s="36" t="s">
        <v>629</v>
      </c>
      <c r="H71" s="38">
        <v>11.86339326</v>
      </c>
      <c r="I71" s="38">
        <v>11.792298310000001</v>
      </c>
      <c r="J71" s="40">
        <v>0.99400719942078364</v>
      </c>
      <c r="K71" s="41">
        <v>7.1094949999999102E-2</v>
      </c>
      <c r="L71" s="42">
        <v>0</v>
      </c>
      <c r="M71" s="43">
        <v>0</v>
      </c>
      <c r="N71" s="41">
        <v>7.1094949999999102E-2</v>
      </c>
    </row>
    <row r="72" spans="1:14" s="2" customFormat="1" ht="34.5" thickBot="1" x14ac:dyDescent="0.3">
      <c r="A72" s="9" t="s">
        <v>30</v>
      </c>
      <c r="B72" s="8" t="s">
        <v>3805</v>
      </c>
      <c r="C72" s="34" t="s">
        <v>10</v>
      </c>
      <c r="D72" s="35" t="s">
        <v>98</v>
      </c>
      <c r="E72" s="36">
        <v>26692</v>
      </c>
      <c r="F72" s="37" t="s">
        <v>4346</v>
      </c>
      <c r="G72" s="36" t="s">
        <v>580</v>
      </c>
      <c r="H72" s="38">
        <v>46.977772639999998</v>
      </c>
      <c r="I72" s="38">
        <v>43.551407349999998</v>
      </c>
      <c r="J72" s="40">
        <v>0.92706411782744746</v>
      </c>
      <c r="K72" s="41">
        <v>3.4263652899999997</v>
      </c>
      <c r="L72" s="42">
        <v>1.663E-3</v>
      </c>
      <c r="M72" s="43">
        <v>0</v>
      </c>
      <c r="N72" s="41">
        <v>3.4247022899999995</v>
      </c>
    </row>
    <row r="73" spans="1:14" s="2" customFormat="1" ht="45.75" thickBot="1" x14ac:dyDescent="0.3">
      <c r="A73" s="9" t="s">
        <v>30</v>
      </c>
      <c r="B73" s="8" t="s">
        <v>3805</v>
      </c>
      <c r="C73" s="34" t="s">
        <v>10</v>
      </c>
      <c r="D73" s="35" t="s">
        <v>878</v>
      </c>
      <c r="E73" s="36">
        <v>198512</v>
      </c>
      <c r="F73" s="37" t="s">
        <v>4276</v>
      </c>
      <c r="G73" s="36" t="s">
        <v>597</v>
      </c>
      <c r="H73" s="38">
        <v>16.663963300000002</v>
      </c>
      <c r="I73" s="38">
        <v>16.641097500000001</v>
      </c>
      <c r="J73" s="40">
        <v>0.99862782943118933</v>
      </c>
      <c r="K73" s="41">
        <v>2.2865800000001713E-2</v>
      </c>
      <c r="L73" s="42">
        <v>6.0000000000000001E-3</v>
      </c>
      <c r="M73" s="43">
        <v>0</v>
      </c>
      <c r="N73" s="41">
        <v>1.6865800000001714E-2</v>
      </c>
    </row>
    <row r="74" spans="1:14" s="2" customFormat="1" ht="34.5" thickBot="1" x14ac:dyDescent="0.3">
      <c r="A74" s="9" t="s">
        <v>30</v>
      </c>
      <c r="B74" s="8" t="s">
        <v>3805</v>
      </c>
      <c r="C74" s="34" t="s">
        <v>10</v>
      </c>
      <c r="D74" s="35" t="s">
        <v>36</v>
      </c>
      <c r="E74" s="36">
        <v>186705</v>
      </c>
      <c r="F74" s="37" t="s">
        <v>3999</v>
      </c>
      <c r="G74" s="36" t="s">
        <v>3680</v>
      </c>
      <c r="H74" s="38">
        <v>10.616664439999999</v>
      </c>
      <c r="I74" s="38">
        <v>9.2321486799999999</v>
      </c>
      <c r="J74" s="40">
        <v>0.8695903249250666</v>
      </c>
      <c r="K74" s="41">
        <v>1.3845157599999993</v>
      </c>
      <c r="L74" s="42">
        <v>1.4171E-2</v>
      </c>
      <c r="M74" s="43">
        <v>0</v>
      </c>
      <c r="N74" s="41">
        <v>1.3703447599999994</v>
      </c>
    </row>
    <row r="75" spans="1:14" s="2" customFormat="1" ht="34.5" thickBot="1" x14ac:dyDescent="0.3">
      <c r="A75" s="9" t="s">
        <v>28</v>
      </c>
      <c r="B75" s="8" t="s">
        <v>3805</v>
      </c>
      <c r="C75" s="34" t="s">
        <v>10</v>
      </c>
      <c r="D75" s="35" t="s">
        <v>385</v>
      </c>
      <c r="E75" s="36">
        <v>276879</v>
      </c>
      <c r="F75" s="37" t="s">
        <v>3951</v>
      </c>
      <c r="G75" s="36" t="s">
        <v>2079</v>
      </c>
      <c r="H75" s="38">
        <v>11.377216390000001</v>
      </c>
      <c r="I75" s="38">
        <v>8.0320962399999996</v>
      </c>
      <c r="J75" s="40">
        <v>0.70598079219621834</v>
      </c>
      <c r="K75" s="41">
        <v>3.3451201500000014</v>
      </c>
      <c r="L75" s="42">
        <v>1.47E-2</v>
      </c>
      <c r="M75" s="43">
        <v>1.45842E-2</v>
      </c>
      <c r="N75" s="41">
        <v>3.3304201500000015</v>
      </c>
    </row>
    <row r="76" spans="1:14" s="2" customFormat="1" ht="45.75" thickBot="1" x14ac:dyDescent="0.3">
      <c r="A76" s="9" t="s">
        <v>28</v>
      </c>
      <c r="B76" s="8" t="s">
        <v>3805</v>
      </c>
      <c r="C76" s="34" t="s">
        <v>10</v>
      </c>
      <c r="D76" s="35" t="s">
        <v>42</v>
      </c>
      <c r="E76" s="36">
        <v>258494</v>
      </c>
      <c r="F76" s="37" t="s">
        <v>3843</v>
      </c>
      <c r="G76" s="36" t="s">
        <v>593</v>
      </c>
      <c r="H76" s="38">
        <v>14.940652</v>
      </c>
      <c r="I76" s="38">
        <v>8.2840764100000008</v>
      </c>
      <c r="J76" s="40">
        <v>0.55446552198659071</v>
      </c>
      <c r="K76" s="41">
        <v>6.6565755899999992</v>
      </c>
      <c r="L76" s="42">
        <v>0.02</v>
      </c>
      <c r="M76" s="43">
        <v>1.0999999999999999E-2</v>
      </c>
      <c r="N76" s="41">
        <v>6.6365755899999996</v>
      </c>
    </row>
    <row r="77" spans="1:14" s="2" customFormat="1" ht="34.5" thickBot="1" x14ac:dyDescent="0.3">
      <c r="A77" s="9" t="s">
        <v>28</v>
      </c>
      <c r="B77" s="8" t="s">
        <v>3805</v>
      </c>
      <c r="C77" s="34" t="s">
        <v>14</v>
      </c>
      <c r="D77" s="35" t="s">
        <v>3532</v>
      </c>
      <c r="E77" s="36">
        <v>261473</v>
      </c>
      <c r="F77" s="37" t="s">
        <v>4294</v>
      </c>
      <c r="G77" s="36" t="s">
        <v>560</v>
      </c>
      <c r="H77" s="38">
        <v>23.598386730000001</v>
      </c>
      <c r="I77" s="38">
        <v>20.786690230000001</v>
      </c>
      <c r="J77" s="40">
        <v>0.8808521729824198</v>
      </c>
      <c r="K77" s="41">
        <v>2.8116965</v>
      </c>
      <c r="L77" s="42">
        <v>0</v>
      </c>
      <c r="M77" s="43">
        <v>0</v>
      </c>
      <c r="N77" s="41">
        <v>2.8116965</v>
      </c>
    </row>
    <row r="78" spans="1:14" s="2" customFormat="1" ht="34.5" thickBot="1" x14ac:dyDescent="0.3">
      <c r="A78" s="9" t="s">
        <v>29</v>
      </c>
      <c r="B78" s="8" t="s">
        <v>3805</v>
      </c>
      <c r="C78" s="34" t="s">
        <v>14</v>
      </c>
      <c r="D78" s="35" t="s">
        <v>3532</v>
      </c>
      <c r="E78" s="36">
        <v>199193</v>
      </c>
      <c r="F78" s="37" t="s">
        <v>4290</v>
      </c>
      <c r="G78" s="36" t="s">
        <v>3034</v>
      </c>
      <c r="H78" s="38">
        <v>10.075899</v>
      </c>
      <c r="I78" s="38">
        <v>8.602797970000001</v>
      </c>
      <c r="J78" s="40">
        <v>0.85379954384219225</v>
      </c>
      <c r="K78" s="41">
        <v>1.4731010299999987</v>
      </c>
      <c r="L78" s="42">
        <v>0</v>
      </c>
      <c r="M78" s="43">
        <v>0</v>
      </c>
      <c r="N78" s="41">
        <v>1.4731010299999987</v>
      </c>
    </row>
    <row r="79" spans="1:14" s="2" customFormat="1" ht="45.75" thickBot="1" x14ac:dyDescent="0.3">
      <c r="A79" s="9" t="s">
        <v>28</v>
      </c>
      <c r="B79" s="8" t="s">
        <v>3805</v>
      </c>
      <c r="C79" s="34" t="s">
        <v>14</v>
      </c>
      <c r="D79" s="35" t="s">
        <v>42</v>
      </c>
      <c r="E79" s="36">
        <v>182951</v>
      </c>
      <c r="F79" s="37" t="s">
        <v>4169</v>
      </c>
      <c r="G79" s="36" t="s">
        <v>4389</v>
      </c>
      <c r="H79" s="38">
        <v>11.800467210000001</v>
      </c>
      <c r="I79" s="38">
        <v>11.504760699999999</v>
      </c>
      <c r="J79" s="40">
        <v>0.97494111845424103</v>
      </c>
      <c r="K79" s="41">
        <v>0.29570651000000225</v>
      </c>
      <c r="L79" s="42">
        <v>0</v>
      </c>
      <c r="M79" s="43">
        <v>0</v>
      </c>
      <c r="N79" s="41">
        <v>0.29570651000000225</v>
      </c>
    </row>
    <row r="80" spans="1:14" s="2" customFormat="1" ht="34.5" thickBot="1" x14ac:dyDescent="0.3">
      <c r="A80" s="9" t="s">
        <v>28</v>
      </c>
      <c r="B80" s="8" t="s">
        <v>3805</v>
      </c>
      <c r="C80" s="34" t="s">
        <v>16</v>
      </c>
      <c r="D80" s="35" t="s">
        <v>33</v>
      </c>
      <c r="E80" s="36">
        <v>67508</v>
      </c>
      <c r="F80" s="37" t="s">
        <v>3915</v>
      </c>
      <c r="G80" s="36" t="s">
        <v>2716</v>
      </c>
      <c r="H80" s="38">
        <v>18.924869000000001</v>
      </c>
      <c r="I80" s="38">
        <v>12.43225786</v>
      </c>
      <c r="J80" s="40">
        <v>0.65692702337860298</v>
      </c>
      <c r="K80" s="41">
        <v>6.4926111400000011</v>
      </c>
      <c r="L80" s="42">
        <v>0</v>
      </c>
      <c r="M80" s="43">
        <v>0</v>
      </c>
      <c r="N80" s="41">
        <v>6.4926111400000011</v>
      </c>
    </row>
    <row r="81" spans="1:14" s="2" customFormat="1" ht="34.5" thickBot="1" x14ac:dyDescent="0.3">
      <c r="A81" s="9" t="s">
        <v>29</v>
      </c>
      <c r="B81" s="8" t="s">
        <v>3805</v>
      </c>
      <c r="C81" s="34" t="s">
        <v>18</v>
      </c>
      <c r="D81" s="35" t="s">
        <v>98</v>
      </c>
      <c r="E81" s="36">
        <v>101558</v>
      </c>
      <c r="F81" s="37" t="s">
        <v>4363</v>
      </c>
      <c r="G81" s="36" t="s">
        <v>519</v>
      </c>
      <c r="H81" s="38">
        <v>35.978598570000003</v>
      </c>
      <c r="I81" s="38">
        <v>35.850169780000002</v>
      </c>
      <c r="J81" s="40">
        <v>0.99643041154729439</v>
      </c>
      <c r="K81" s="41">
        <v>0.12842879000000096</v>
      </c>
      <c r="L81" s="42">
        <v>0</v>
      </c>
      <c r="M81" s="43">
        <v>0</v>
      </c>
      <c r="N81" s="41">
        <v>0.12842879000000096</v>
      </c>
    </row>
    <row r="82" spans="1:14" s="2" customFormat="1" ht="34.5" thickBot="1" x14ac:dyDescent="0.3">
      <c r="A82" s="9" t="s">
        <v>29</v>
      </c>
      <c r="B82" s="8" t="s">
        <v>3805</v>
      </c>
      <c r="C82" s="34" t="s">
        <v>4</v>
      </c>
      <c r="D82" s="35" t="s">
        <v>36</v>
      </c>
      <c r="E82" s="36">
        <v>213508</v>
      </c>
      <c r="F82" s="37" t="s">
        <v>3877</v>
      </c>
      <c r="G82" s="36" t="s">
        <v>476</v>
      </c>
      <c r="H82" s="38">
        <v>30.412201</v>
      </c>
      <c r="I82" s="38">
        <v>18.393486559999999</v>
      </c>
      <c r="J82" s="40">
        <v>0.60480616184274194</v>
      </c>
      <c r="K82" s="41">
        <v>12.01871444</v>
      </c>
      <c r="L82" s="42">
        <v>0</v>
      </c>
      <c r="M82" s="43">
        <v>0</v>
      </c>
      <c r="N82" s="41">
        <v>12.01871444</v>
      </c>
    </row>
    <row r="83" spans="1:14" s="2" customFormat="1" ht="34.5" thickBot="1" x14ac:dyDescent="0.3">
      <c r="A83" s="9" t="s">
        <v>28</v>
      </c>
      <c r="B83" s="8" t="s">
        <v>3805</v>
      </c>
      <c r="C83" s="34" t="s">
        <v>4</v>
      </c>
      <c r="D83" s="35" t="s">
        <v>36</v>
      </c>
      <c r="E83" s="36">
        <v>42616</v>
      </c>
      <c r="F83" s="37" t="s">
        <v>4040</v>
      </c>
      <c r="G83" s="36" t="s">
        <v>494</v>
      </c>
      <c r="H83" s="38">
        <v>10.327435699999999</v>
      </c>
      <c r="I83" s="38">
        <v>9.8235591099999997</v>
      </c>
      <c r="J83" s="40">
        <v>0.95120990295780794</v>
      </c>
      <c r="K83" s="41">
        <v>0.50387658999999907</v>
      </c>
      <c r="L83" s="42">
        <v>0</v>
      </c>
      <c r="M83" s="43">
        <v>0</v>
      </c>
      <c r="N83" s="41">
        <v>0.50387658999999907</v>
      </c>
    </row>
    <row r="84" spans="1:14" s="2" customFormat="1" ht="45.75" thickBot="1" x14ac:dyDescent="0.3">
      <c r="A84" s="9" t="s">
        <v>29</v>
      </c>
      <c r="B84" s="8" t="s">
        <v>3805</v>
      </c>
      <c r="C84" s="34" t="s">
        <v>4</v>
      </c>
      <c r="D84" s="35" t="s">
        <v>42</v>
      </c>
      <c r="E84" s="36">
        <v>113152</v>
      </c>
      <c r="F84" s="37" t="s">
        <v>4166</v>
      </c>
      <c r="G84" s="36" t="s">
        <v>1857</v>
      </c>
      <c r="H84" s="38">
        <v>12.367319999999999</v>
      </c>
      <c r="I84" s="38">
        <v>12.0030248</v>
      </c>
      <c r="J84" s="40">
        <v>0.97054372329655902</v>
      </c>
      <c r="K84" s="41">
        <v>0.36429519999999904</v>
      </c>
      <c r="L84" s="42">
        <v>0</v>
      </c>
      <c r="M84" s="43">
        <v>0</v>
      </c>
      <c r="N84" s="41">
        <v>0.36429519999999904</v>
      </c>
    </row>
    <row r="85" spans="1:14" s="2" customFormat="1" ht="34.5" thickBot="1" x14ac:dyDescent="0.3">
      <c r="A85" s="9" t="s">
        <v>29</v>
      </c>
      <c r="B85" s="8" t="s">
        <v>3805</v>
      </c>
      <c r="C85" s="34" t="s">
        <v>4</v>
      </c>
      <c r="D85" s="35" t="s">
        <v>48</v>
      </c>
      <c r="E85" s="36">
        <v>12598</v>
      </c>
      <c r="F85" s="37" t="s">
        <v>4226</v>
      </c>
      <c r="G85" s="36" t="s">
        <v>476</v>
      </c>
      <c r="H85" s="38">
        <v>100.83400911</v>
      </c>
      <c r="I85" s="38">
        <v>100.50890103</v>
      </c>
      <c r="J85" s="40">
        <v>0.99677580924462372</v>
      </c>
      <c r="K85" s="41">
        <v>0.32510807999999258</v>
      </c>
      <c r="L85" s="42">
        <v>0</v>
      </c>
      <c r="M85" s="43">
        <v>0</v>
      </c>
      <c r="N85" s="41">
        <v>0.32510807999999258</v>
      </c>
    </row>
    <row r="86" spans="1:14" s="2" customFormat="1" ht="34.5" thickBot="1" x14ac:dyDescent="0.3">
      <c r="A86" s="9" t="s">
        <v>30</v>
      </c>
      <c r="B86" s="8" t="s">
        <v>3805</v>
      </c>
      <c r="C86" s="34" t="s">
        <v>4</v>
      </c>
      <c r="D86" s="35" t="s">
        <v>42</v>
      </c>
      <c r="E86" s="36">
        <v>6019</v>
      </c>
      <c r="F86" s="37" t="s">
        <v>4211</v>
      </c>
      <c r="G86" s="36" t="s">
        <v>476</v>
      </c>
      <c r="H86" s="38">
        <v>23.882597620000002</v>
      </c>
      <c r="I86" s="38">
        <v>23.673738019999998</v>
      </c>
      <c r="J86" s="40">
        <v>0.99125473688736865</v>
      </c>
      <c r="K86" s="41">
        <v>0.20885960000000381</v>
      </c>
      <c r="L86" s="42">
        <v>0</v>
      </c>
      <c r="M86" s="43">
        <v>0</v>
      </c>
      <c r="N86" s="41">
        <v>0.20885960000000381</v>
      </c>
    </row>
    <row r="87" spans="1:14" s="2" customFormat="1" ht="34.5" thickBot="1" x14ac:dyDescent="0.3">
      <c r="A87" s="9" t="s">
        <v>28</v>
      </c>
      <c r="B87" s="8" t="s">
        <v>3805</v>
      </c>
      <c r="C87" s="34" t="s">
        <v>4</v>
      </c>
      <c r="D87" s="35" t="s">
        <v>42</v>
      </c>
      <c r="E87" s="36">
        <v>190151</v>
      </c>
      <c r="F87" s="37" t="s">
        <v>4201</v>
      </c>
      <c r="G87" s="36" t="s">
        <v>4200</v>
      </c>
      <c r="H87" s="38">
        <v>10.456000119999999</v>
      </c>
      <c r="I87" s="38">
        <v>10.335938050000001</v>
      </c>
      <c r="J87" s="40">
        <v>0.98851739971097119</v>
      </c>
      <c r="K87" s="41">
        <v>0.12006206999999769</v>
      </c>
      <c r="L87" s="42">
        <v>0</v>
      </c>
      <c r="M87" s="43">
        <v>0</v>
      </c>
      <c r="N87" s="41">
        <v>0.12006206999999769</v>
      </c>
    </row>
    <row r="88" spans="1:14" s="2" customFormat="1" ht="34.5" thickBot="1" x14ac:dyDescent="0.3">
      <c r="A88" s="9" t="s">
        <v>29</v>
      </c>
      <c r="B88" s="8" t="s">
        <v>3805</v>
      </c>
      <c r="C88" s="34" t="s">
        <v>4</v>
      </c>
      <c r="D88" s="35" t="s">
        <v>36</v>
      </c>
      <c r="E88" s="36">
        <v>78529</v>
      </c>
      <c r="F88" s="37" t="s">
        <v>3978</v>
      </c>
      <c r="G88" s="36" t="s">
        <v>515</v>
      </c>
      <c r="H88" s="38">
        <v>54.73211397</v>
      </c>
      <c r="I88" s="38">
        <v>42.896324590000006</v>
      </c>
      <c r="J88" s="40">
        <v>0.78375055298453344</v>
      </c>
      <c r="K88" s="41">
        <v>11.835789379999994</v>
      </c>
      <c r="L88" s="42">
        <v>0.01</v>
      </c>
      <c r="M88" s="43">
        <v>0</v>
      </c>
      <c r="N88" s="41">
        <v>11.825789379999994</v>
      </c>
    </row>
    <row r="89" spans="1:14" s="2" customFormat="1" ht="34.5" thickBot="1" x14ac:dyDescent="0.3">
      <c r="A89" s="9" t="s">
        <v>30</v>
      </c>
      <c r="B89" s="8" t="s">
        <v>3805</v>
      </c>
      <c r="C89" s="34" t="s">
        <v>4</v>
      </c>
      <c r="D89" s="35" t="s">
        <v>878</v>
      </c>
      <c r="E89" s="36">
        <v>123228</v>
      </c>
      <c r="F89" s="37" t="s">
        <v>4270</v>
      </c>
      <c r="G89" s="36" t="s">
        <v>4374</v>
      </c>
      <c r="H89" s="38">
        <v>21.130148399999999</v>
      </c>
      <c r="I89" s="38">
        <v>16.275212270000001</v>
      </c>
      <c r="J89" s="40">
        <v>0.77023653416461579</v>
      </c>
      <c r="K89" s="41">
        <v>4.8549361299999987</v>
      </c>
      <c r="L89" s="42">
        <v>3.6211E-2</v>
      </c>
      <c r="M89" s="43">
        <v>1.143073E-2</v>
      </c>
      <c r="N89" s="41">
        <v>4.8187251299999989</v>
      </c>
    </row>
    <row r="90" spans="1:14" s="2" customFormat="1" ht="34.5" thickBot="1" x14ac:dyDescent="0.3">
      <c r="A90" s="9" t="s">
        <v>30</v>
      </c>
      <c r="B90" s="8" t="s">
        <v>3805</v>
      </c>
      <c r="C90" s="34" t="s">
        <v>20</v>
      </c>
      <c r="D90" s="35" t="s">
        <v>33</v>
      </c>
      <c r="E90" s="36">
        <v>189634</v>
      </c>
      <c r="F90" s="37" t="s">
        <v>4305</v>
      </c>
      <c r="G90" s="36" t="s">
        <v>472</v>
      </c>
      <c r="H90" s="38">
        <v>120.53932723999999</v>
      </c>
      <c r="I90" s="38">
        <v>88.90851945</v>
      </c>
      <c r="J90" s="40">
        <v>0.73758931201746769</v>
      </c>
      <c r="K90" s="41">
        <v>31.630807789999992</v>
      </c>
      <c r="L90" s="42">
        <v>0</v>
      </c>
      <c r="M90" s="43">
        <v>0</v>
      </c>
      <c r="N90" s="41">
        <v>31.630807789999992</v>
      </c>
    </row>
    <row r="91" spans="1:14" s="2" customFormat="1" ht="34.5" thickBot="1" x14ac:dyDescent="0.3">
      <c r="A91" s="9" t="s">
        <v>29</v>
      </c>
      <c r="B91" s="8" t="s">
        <v>3805</v>
      </c>
      <c r="C91" s="34" t="s">
        <v>20</v>
      </c>
      <c r="D91" s="35" t="s">
        <v>42</v>
      </c>
      <c r="E91" s="36">
        <v>10415</v>
      </c>
      <c r="F91" s="37" t="s">
        <v>3856</v>
      </c>
      <c r="G91" s="36" t="s">
        <v>4380</v>
      </c>
      <c r="H91" s="38">
        <v>14.612815699999999</v>
      </c>
      <c r="I91" s="38">
        <v>8.5215402600000001</v>
      </c>
      <c r="J91" s="40">
        <v>0.58315525460298534</v>
      </c>
      <c r="K91" s="41">
        <v>6.0912754399999987</v>
      </c>
      <c r="L91" s="42">
        <v>0</v>
      </c>
      <c r="M91" s="43">
        <v>0</v>
      </c>
      <c r="N91" s="41">
        <v>6.0912754399999987</v>
      </c>
    </row>
    <row r="92" spans="1:14" s="2" customFormat="1" ht="34.5" thickBot="1" x14ac:dyDescent="0.3">
      <c r="A92" s="9" t="s">
        <v>30</v>
      </c>
      <c r="B92" s="8" t="s">
        <v>3805</v>
      </c>
      <c r="C92" s="34" t="s">
        <v>20</v>
      </c>
      <c r="D92" s="35" t="s">
        <v>98</v>
      </c>
      <c r="E92" s="36">
        <v>109575</v>
      </c>
      <c r="F92" s="37" t="s">
        <v>4350</v>
      </c>
      <c r="G92" s="36" t="s">
        <v>442</v>
      </c>
      <c r="H92" s="38">
        <v>43.357705299999999</v>
      </c>
      <c r="I92" s="38">
        <v>41.494233799999996</v>
      </c>
      <c r="J92" s="40">
        <v>0.95702098422630311</v>
      </c>
      <c r="K92" s="41">
        <v>1.8634715000000028</v>
      </c>
      <c r="L92" s="42">
        <v>0</v>
      </c>
      <c r="M92" s="43">
        <v>0</v>
      </c>
      <c r="N92" s="41">
        <v>1.8634715000000028</v>
      </c>
    </row>
    <row r="93" spans="1:14" s="2" customFormat="1" ht="34.5" thickBot="1" x14ac:dyDescent="0.3">
      <c r="A93" s="9" t="s">
        <v>29</v>
      </c>
      <c r="B93" s="8" t="s">
        <v>3805</v>
      </c>
      <c r="C93" s="34" t="s">
        <v>20</v>
      </c>
      <c r="D93" s="35" t="s">
        <v>36</v>
      </c>
      <c r="E93" s="36">
        <v>145581</v>
      </c>
      <c r="F93" s="37" t="s">
        <v>3995</v>
      </c>
      <c r="G93" s="36" t="s">
        <v>472</v>
      </c>
      <c r="H93" s="38">
        <v>11.879587000000001</v>
      </c>
      <c r="I93" s="38">
        <v>10.252361349999999</v>
      </c>
      <c r="J93" s="40">
        <v>0.86302338204181661</v>
      </c>
      <c r="K93" s="41">
        <v>1.6272256500000015</v>
      </c>
      <c r="L93" s="42">
        <v>0</v>
      </c>
      <c r="M93" s="43">
        <v>0</v>
      </c>
      <c r="N93" s="41">
        <v>1.6272256500000015</v>
      </c>
    </row>
    <row r="94" spans="1:14" s="2" customFormat="1" ht="34.5" thickBot="1" x14ac:dyDescent="0.3">
      <c r="A94" s="9" t="s">
        <v>30</v>
      </c>
      <c r="B94" s="8" t="s">
        <v>3805</v>
      </c>
      <c r="C94" s="34" t="s">
        <v>20</v>
      </c>
      <c r="D94" s="35" t="s">
        <v>42</v>
      </c>
      <c r="E94" s="36">
        <v>50360</v>
      </c>
      <c r="F94" s="37" t="s">
        <v>4146</v>
      </c>
      <c r="G94" s="36" t="s">
        <v>1835</v>
      </c>
      <c r="H94" s="38">
        <v>25.114159999999998</v>
      </c>
      <c r="I94" s="38">
        <v>23.606144989999997</v>
      </c>
      <c r="J94" s="40">
        <v>0.93995359550150193</v>
      </c>
      <c r="K94" s="41">
        <v>1.5080150100000012</v>
      </c>
      <c r="L94" s="42">
        <v>0</v>
      </c>
      <c r="M94" s="43">
        <v>0</v>
      </c>
      <c r="N94" s="41">
        <v>1.5080150100000012</v>
      </c>
    </row>
    <row r="95" spans="1:14" s="2" customFormat="1" ht="34.5" thickBot="1" x14ac:dyDescent="0.3">
      <c r="A95" s="9" t="s">
        <v>30</v>
      </c>
      <c r="B95" s="8" t="s">
        <v>3805</v>
      </c>
      <c r="C95" s="34" t="s">
        <v>20</v>
      </c>
      <c r="D95" s="35" t="s">
        <v>36</v>
      </c>
      <c r="E95" s="36">
        <v>107975</v>
      </c>
      <c r="F95" s="37" t="s">
        <v>4043</v>
      </c>
      <c r="G95" s="36" t="s">
        <v>442</v>
      </c>
      <c r="H95" s="38">
        <v>29.917129539999998</v>
      </c>
      <c r="I95" s="38">
        <v>28.657550230000002</v>
      </c>
      <c r="J95" s="40">
        <v>0.95789772182802813</v>
      </c>
      <c r="K95" s="41">
        <v>1.2595793099999959</v>
      </c>
      <c r="L95" s="42">
        <v>0</v>
      </c>
      <c r="M95" s="43">
        <v>0</v>
      </c>
      <c r="N95" s="41">
        <v>1.2595793099999959</v>
      </c>
    </row>
    <row r="96" spans="1:14" s="2" customFormat="1" ht="45.75" thickBot="1" x14ac:dyDescent="0.3">
      <c r="A96" s="9" t="s">
        <v>30</v>
      </c>
      <c r="B96" s="8" t="s">
        <v>3805</v>
      </c>
      <c r="C96" s="34" t="s">
        <v>20</v>
      </c>
      <c r="D96" s="35" t="s">
        <v>36</v>
      </c>
      <c r="E96" s="36">
        <v>189901</v>
      </c>
      <c r="F96" s="37" t="s">
        <v>4064</v>
      </c>
      <c r="G96" s="36" t="s">
        <v>472</v>
      </c>
      <c r="H96" s="38">
        <v>30.105601309999997</v>
      </c>
      <c r="I96" s="38">
        <v>29.469994140000001</v>
      </c>
      <c r="J96" s="40">
        <v>0.97888741156653558</v>
      </c>
      <c r="K96" s="41">
        <v>0.63560716999999656</v>
      </c>
      <c r="L96" s="42">
        <v>0</v>
      </c>
      <c r="M96" s="43">
        <v>0</v>
      </c>
      <c r="N96" s="41">
        <v>0.63560716999999656</v>
      </c>
    </row>
    <row r="97" spans="1:14" s="2" customFormat="1" ht="34.5" thickBot="1" x14ac:dyDescent="0.3">
      <c r="A97" s="9" t="s">
        <v>30</v>
      </c>
      <c r="B97" s="8" t="s">
        <v>3805</v>
      </c>
      <c r="C97" s="34" t="s">
        <v>20</v>
      </c>
      <c r="D97" s="35" t="s">
        <v>42</v>
      </c>
      <c r="E97" s="36">
        <v>123902</v>
      </c>
      <c r="F97" s="37" t="s">
        <v>4160</v>
      </c>
      <c r="G97" s="36" t="s">
        <v>2996</v>
      </c>
      <c r="H97" s="38">
        <v>15.58385898</v>
      </c>
      <c r="I97" s="38">
        <v>15.04815041</v>
      </c>
      <c r="J97" s="40">
        <v>0.96562413900898891</v>
      </c>
      <c r="K97" s="41">
        <v>0.53570857000000061</v>
      </c>
      <c r="L97" s="42">
        <v>0</v>
      </c>
      <c r="M97" s="43">
        <v>0</v>
      </c>
      <c r="N97" s="41">
        <v>0.53570857000000061</v>
      </c>
    </row>
    <row r="98" spans="1:14" s="2" customFormat="1" ht="45.75" thickBot="1" x14ac:dyDescent="0.3">
      <c r="A98" s="9" t="s">
        <v>29</v>
      </c>
      <c r="B98" s="8" t="s">
        <v>3805</v>
      </c>
      <c r="C98" s="34" t="s">
        <v>20</v>
      </c>
      <c r="D98" s="35" t="s">
        <v>42</v>
      </c>
      <c r="E98" s="36">
        <v>179384</v>
      </c>
      <c r="F98" s="37" t="s">
        <v>4203</v>
      </c>
      <c r="G98" s="36" t="s">
        <v>4202</v>
      </c>
      <c r="H98" s="38">
        <v>10.27864052</v>
      </c>
      <c r="I98" s="38">
        <v>10.00187736</v>
      </c>
      <c r="J98" s="40">
        <v>0.9730739527798955</v>
      </c>
      <c r="K98" s="41">
        <v>0.27676315999999979</v>
      </c>
      <c r="L98" s="42">
        <v>0</v>
      </c>
      <c r="M98" s="43">
        <v>0</v>
      </c>
      <c r="N98" s="41">
        <v>0.27676315999999979</v>
      </c>
    </row>
    <row r="99" spans="1:14" s="2" customFormat="1" ht="45.75" thickBot="1" x14ac:dyDescent="0.3">
      <c r="A99" s="9" t="s">
        <v>30</v>
      </c>
      <c r="B99" s="8" t="s">
        <v>3805</v>
      </c>
      <c r="C99" s="34" t="s">
        <v>20</v>
      </c>
      <c r="D99" s="35" t="s">
        <v>36</v>
      </c>
      <c r="E99" s="36">
        <v>164986</v>
      </c>
      <c r="F99" s="37" t="s">
        <v>4067</v>
      </c>
      <c r="G99" s="36" t="s">
        <v>1790</v>
      </c>
      <c r="H99" s="38">
        <v>10.659704</v>
      </c>
      <c r="I99" s="38">
        <v>10.520356269999999</v>
      </c>
      <c r="J99" s="40">
        <v>0.98692761731470213</v>
      </c>
      <c r="K99" s="41">
        <v>0.13934773000000078</v>
      </c>
      <c r="L99" s="42">
        <v>0</v>
      </c>
      <c r="M99" s="43">
        <v>0</v>
      </c>
      <c r="N99" s="41">
        <v>0.13934773000000078</v>
      </c>
    </row>
    <row r="100" spans="1:14" s="2" customFormat="1" ht="45.75" thickBot="1" x14ac:dyDescent="0.3">
      <c r="A100" s="9" t="s">
        <v>29</v>
      </c>
      <c r="B100" s="8" t="s">
        <v>3805</v>
      </c>
      <c r="C100" s="34" t="s">
        <v>20</v>
      </c>
      <c r="D100" s="35" t="s">
        <v>42</v>
      </c>
      <c r="E100" s="36">
        <v>103113</v>
      </c>
      <c r="F100" s="37" t="s">
        <v>4188</v>
      </c>
      <c r="G100" s="36" t="s">
        <v>1826</v>
      </c>
      <c r="H100" s="38">
        <v>57.046296909999995</v>
      </c>
      <c r="I100" s="38">
        <v>56.965286290000002</v>
      </c>
      <c r="J100" s="40">
        <v>0.99857991448370786</v>
      </c>
      <c r="K100" s="41">
        <v>8.1010619999993594E-2</v>
      </c>
      <c r="L100" s="42">
        <v>0</v>
      </c>
      <c r="M100" s="43">
        <v>0</v>
      </c>
      <c r="N100" s="41">
        <v>8.1010619999993594E-2</v>
      </c>
    </row>
    <row r="101" spans="1:14" s="2" customFormat="1" ht="34.5" thickBot="1" x14ac:dyDescent="0.3">
      <c r="A101" s="9" t="s">
        <v>30</v>
      </c>
      <c r="B101" s="8" t="s">
        <v>3805</v>
      </c>
      <c r="C101" s="34" t="s">
        <v>20</v>
      </c>
      <c r="D101" s="35" t="s">
        <v>33</v>
      </c>
      <c r="E101" s="36">
        <v>189813</v>
      </c>
      <c r="F101" s="37" t="s">
        <v>4313</v>
      </c>
      <c r="G101" s="36" t="s">
        <v>472</v>
      </c>
      <c r="H101" s="38">
        <v>11.31862666</v>
      </c>
      <c r="I101" s="38">
        <v>10.920622359999999</v>
      </c>
      <c r="J101" s="40">
        <v>0.96483634349328384</v>
      </c>
      <c r="K101" s="41">
        <v>0.3980043000000002</v>
      </c>
      <c r="L101" s="42">
        <v>1.6327000000000001E-2</v>
      </c>
      <c r="M101" s="43">
        <v>0</v>
      </c>
      <c r="N101" s="41">
        <v>0.38167730000000022</v>
      </c>
    </row>
    <row r="102" spans="1:14" s="2" customFormat="1" ht="34.5" thickBot="1" x14ac:dyDescent="0.3">
      <c r="A102" s="9" t="s">
        <v>29</v>
      </c>
      <c r="B102" s="8" t="s">
        <v>3805</v>
      </c>
      <c r="C102" s="34" t="s">
        <v>6</v>
      </c>
      <c r="D102" s="35" t="s">
        <v>42</v>
      </c>
      <c r="E102" s="36">
        <v>65101</v>
      </c>
      <c r="F102" s="37" t="s">
        <v>4150</v>
      </c>
      <c r="G102" s="36" t="s">
        <v>432</v>
      </c>
      <c r="H102" s="38">
        <v>72.916139489999992</v>
      </c>
      <c r="I102" s="38">
        <v>69.012556579999995</v>
      </c>
      <c r="J102" s="40">
        <v>0.94646476161103743</v>
      </c>
      <c r="K102" s="41">
        <v>3.9035829099999972</v>
      </c>
      <c r="L102" s="42">
        <v>0</v>
      </c>
      <c r="M102" s="43">
        <v>0</v>
      </c>
      <c r="N102" s="41">
        <v>3.9035829099999972</v>
      </c>
    </row>
    <row r="103" spans="1:14" s="2" customFormat="1" ht="45.75" thickBot="1" x14ac:dyDescent="0.3">
      <c r="A103" s="9" t="s">
        <v>28</v>
      </c>
      <c r="B103" s="8" t="s">
        <v>3805</v>
      </c>
      <c r="C103" s="34" t="s">
        <v>6</v>
      </c>
      <c r="D103" s="35" t="s">
        <v>42</v>
      </c>
      <c r="E103" s="36">
        <v>233975</v>
      </c>
      <c r="F103" s="37" t="s">
        <v>4127</v>
      </c>
      <c r="G103" s="36" t="s">
        <v>425</v>
      </c>
      <c r="H103" s="38">
        <v>14.59312804</v>
      </c>
      <c r="I103" s="38">
        <v>12.60888214</v>
      </c>
      <c r="J103" s="40">
        <v>0.86402874732811574</v>
      </c>
      <c r="K103" s="41">
        <v>1.9842458999999995</v>
      </c>
      <c r="L103" s="42">
        <v>0</v>
      </c>
      <c r="M103" s="43">
        <v>0</v>
      </c>
      <c r="N103" s="41">
        <v>1.9842458999999995</v>
      </c>
    </row>
    <row r="104" spans="1:14" s="2" customFormat="1" ht="45.75" thickBot="1" x14ac:dyDescent="0.3">
      <c r="A104" s="9" t="s">
        <v>29</v>
      </c>
      <c r="B104" s="8" t="s">
        <v>3805</v>
      </c>
      <c r="C104" s="34" t="s">
        <v>6</v>
      </c>
      <c r="D104" s="35" t="s">
        <v>42</v>
      </c>
      <c r="E104" s="36">
        <v>55829</v>
      </c>
      <c r="F104" s="37" t="s">
        <v>4140</v>
      </c>
      <c r="G104" s="36" t="s">
        <v>1758</v>
      </c>
      <c r="H104" s="38">
        <v>24.120982590000001</v>
      </c>
      <c r="I104" s="38">
        <v>22.339367710000001</v>
      </c>
      <c r="J104" s="40">
        <v>0.92613837875996741</v>
      </c>
      <c r="K104" s="41">
        <v>1.7816148799999993</v>
      </c>
      <c r="L104" s="42">
        <v>0</v>
      </c>
      <c r="M104" s="43">
        <v>0</v>
      </c>
      <c r="N104" s="41">
        <v>1.7816148799999993</v>
      </c>
    </row>
    <row r="105" spans="1:14" s="2" customFormat="1" ht="45.75" thickBot="1" x14ac:dyDescent="0.3">
      <c r="A105" s="9" t="s">
        <v>28</v>
      </c>
      <c r="B105" s="8" t="s">
        <v>3805</v>
      </c>
      <c r="C105" s="34" t="s">
        <v>6</v>
      </c>
      <c r="D105" s="35" t="s">
        <v>42</v>
      </c>
      <c r="E105" s="36">
        <v>233981</v>
      </c>
      <c r="F105" s="37" t="s">
        <v>4131</v>
      </c>
      <c r="G105" s="36" t="s">
        <v>425</v>
      </c>
      <c r="H105" s="38">
        <v>15.684340689999999</v>
      </c>
      <c r="I105" s="38">
        <v>13.90514201</v>
      </c>
      <c r="J105" s="40">
        <v>0.88656209941075959</v>
      </c>
      <c r="K105" s="41">
        <v>1.7791986799999986</v>
      </c>
      <c r="L105" s="42">
        <v>0</v>
      </c>
      <c r="M105" s="43">
        <v>0</v>
      </c>
      <c r="N105" s="41">
        <v>1.7791986799999986</v>
      </c>
    </row>
    <row r="106" spans="1:14" s="2" customFormat="1" ht="34.5" thickBot="1" x14ac:dyDescent="0.3">
      <c r="A106" s="9" t="s">
        <v>29</v>
      </c>
      <c r="B106" s="8" t="s">
        <v>3805</v>
      </c>
      <c r="C106" s="34" t="s">
        <v>6</v>
      </c>
      <c r="D106" s="35" t="s">
        <v>36</v>
      </c>
      <c r="E106" s="36">
        <v>112025</v>
      </c>
      <c r="F106" s="37" t="s">
        <v>3991</v>
      </c>
      <c r="G106" s="36" t="s">
        <v>411</v>
      </c>
      <c r="H106" s="38">
        <v>11.777758</v>
      </c>
      <c r="I106" s="38">
        <v>10.006943679999999</v>
      </c>
      <c r="J106" s="40">
        <v>0.84964758827613873</v>
      </c>
      <c r="K106" s="41">
        <v>1.7708143200000013</v>
      </c>
      <c r="L106" s="42">
        <v>0</v>
      </c>
      <c r="M106" s="43">
        <v>0</v>
      </c>
      <c r="N106" s="41">
        <v>1.7708143200000013</v>
      </c>
    </row>
    <row r="107" spans="1:14" s="2" customFormat="1" ht="57" thickBot="1" x14ac:dyDescent="0.3">
      <c r="A107" s="9" t="s">
        <v>30</v>
      </c>
      <c r="B107" s="8" t="s">
        <v>3805</v>
      </c>
      <c r="C107" s="34" t="s">
        <v>6</v>
      </c>
      <c r="D107" s="35" t="s">
        <v>42</v>
      </c>
      <c r="E107" s="36">
        <v>233979</v>
      </c>
      <c r="F107" s="37" t="s">
        <v>4141</v>
      </c>
      <c r="G107" s="36" t="s">
        <v>425</v>
      </c>
      <c r="H107" s="38">
        <v>19.485731809999997</v>
      </c>
      <c r="I107" s="38">
        <v>18.048398510000002</v>
      </c>
      <c r="J107" s="40">
        <v>0.92623662718880484</v>
      </c>
      <c r="K107" s="41">
        <v>1.4373332999999953</v>
      </c>
      <c r="L107" s="42">
        <v>0</v>
      </c>
      <c r="M107" s="43">
        <v>0</v>
      </c>
      <c r="N107" s="41">
        <v>1.4373332999999953</v>
      </c>
    </row>
    <row r="108" spans="1:14" s="2" customFormat="1" ht="34.5" thickBot="1" x14ac:dyDescent="0.3">
      <c r="A108" s="9" t="s">
        <v>30</v>
      </c>
      <c r="B108" s="8" t="s">
        <v>3805</v>
      </c>
      <c r="C108" s="34" t="s">
        <v>6</v>
      </c>
      <c r="D108" s="35" t="s">
        <v>42</v>
      </c>
      <c r="E108" s="36">
        <v>159714</v>
      </c>
      <c r="F108" s="37" t="s">
        <v>4161</v>
      </c>
      <c r="G108" s="36" t="s">
        <v>1163</v>
      </c>
      <c r="H108" s="38">
        <v>36.8859073</v>
      </c>
      <c r="I108" s="38">
        <v>35.70223635</v>
      </c>
      <c r="J108" s="40">
        <v>0.96790994077025183</v>
      </c>
      <c r="K108" s="41">
        <v>1.1836709499999998</v>
      </c>
      <c r="L108" s="42">
        <v>0</v>
      </c>
      <c r="M108" s="43">
        <v>0</v>
      </c>
      <c r="N108" s="41">
        <v>1.1836709499999998</v>
      </c>
    </row>
    <row r="109" spans="1:14" s="2" customFormat="1" ht="34.5" thickBot="1" x14ac:dyDescent="0.3">
      <c r="A109" s="9" t="s">
        <v>29</v>
      </c>
      <c r="B109" s="8" t="s">
        <v>3805</v>
      </c>
      <c r="C109" s="34" t="s">
        <v>6</v>
      </c>
      <c r="D109" s="35" t="s">
        <v>98</v>
      </c>
      <c r="E109" s="36">
        <v>47243</v>
      </c>
      <c r="F109" s="37" t="s">
        <v>4345</v>
      </c>
      <c r="G109" s="36" t="s">
        <v>4344</v>
      </c>
      <c r="H109" s="38">
        <v>10.982030999999999</v>
      </c>
      <c r="I109" s="38">
        <v>9.9188063499999988</v>
      </c>
      <c r="J109" s="40">
        <v>0.90318506203451798</v>
      </c>
      <c r="K109" s="41">
        <v>1.0632246500000004</v>
      </c>
      <c r="L109" s="42">
        <v>0</v>
      </c>
      <c r="M109" s="43">
        <v>0</v>
      </c>
      <c r="N109" s="41">
        <v>1.0632246500000004</v>
      </c>
    </row>
    <row r="110" spans="1:14" s="2" customFormat="1" ht="45.75" thickBot="1" x14ac:dyDescent="0.3">
      <c r="A110" s="9" t="s">
        <v>29</v>
      </c>
      <c r="B110" s="8" t="s">
        <v>3805</v>
      </c>
      <c r="C110" s="34" t="s">
        <v>6</v>
      </c>
      <c r="D110" s="35" t="s">
        <v>42</v>
      </c>
      <c r="E110" s="36">
        <v>53993</v>
      </c>
      <c r="F110" s="37" t="s">
        <v>4138</v>
      </c>
      <c r="G110" s="36" t="s">
        <v>1219</v>
      </c>
      <c r="H110" s="38">
        <v>11.92782626</v>
      </c>
      <c r="I110" s="38">
        <v>10.894207640000001</v>
      </c>
      <c r="J110" s="40">
        <v>0.91334392390789243</v>
      </c>
      <c r="K110" s="41">
        <v>1.0336186199999986</v>
      </c>
      <c r="L110" s="42">
        <v>0</v>
      </c>
      <c r="M110" s="43">
        <v>0</v>
      </c>
      <c r="N110" s="41">
        <v>1.0336186199999986</v>
      </c>
    </row>
    <row r="111" spans="1:14" s="2" customFormat="1" ht="45.75" thickBot="1" x14ac:dyDescent="0.3">
      <c r="A111" s="9" t="s">
        <v>30</v>
      </c>
      <c r="B111" s="8" t="s">
        <v>3805</v>
      </c>
      <c r="C111" s="34" t="s">
        <v>6</v>
      </c>
      <c r="D111" s="35" t="s">
        <v>42</v>
      </c>
      <c r="E111" s="36">
        <v>46332</v>
      </c>
      <c r="F111" s="37" t="s">
        <v>4155</v>
      </c>
      <c r="G111" s="36" t="s">
        <v>1035</v>
      </c>
      <c r="H111" s="38">
        <v>12.16633787</v>
      </c>
      <c r="I111" s="38">
        <v>11.656934250000001</v>
      </c>
      <c r="J111" s="40">
        <v>0.95813007780623149</v>
      </c>
      <c r="K111" s="41">
        <v>0.50940361999999872</v>
      </c>
      <c r="L111" s="42">
        <v>0</v>
      </c>
      <c r="M111" s="43">
        <v>0</v>
      </c>
      <c r="N111" s="41">
        <v>0.50940361999999872</v>
      </c>
    </row>
    <row r="112" spans="1:14" s="2" customFormat="1" ht="34.5" thickBot="1" x14ac:dyDescent="0.3">
      <c r="A112" s="9" t="s">
        <v>29</v>
      </c>
      <c r="B112" s="8" t="s">
        <v>3805</v>
      </c>
      <c r="C112" s="34" t="s">
        <v>6</v>
      </c>
      <c r="D112" s="35" t="s">
        <v>42</v>
      </c>
      <c r="E112" s="36">
        <v>50071</v>
      </c>
      <c r="F112" s="37" t="s">
        <v>4199</v>
      </c>
      <c r="G112" s="36" t="s">
        <v>4198</v>
      </c>
      <c r="H112" s="38">
        <v>25.409641000000001</v>
      </c>
      <c r="I112" s="38">
        <v>24.91068215</v>
      </c>
      <c r="J112" s="40">
        <v>0.98036340418977186</v>
      </c>
      <c r="K112" s="41">
        <v>0.49895885000000106</v>
      </c>
      <c r="L112" s="42">
        <v>0</v>
      </c>
      <c r="M112" s="43">
        <v>0</v>
      </c>
      <c r="N112" s="41">
        <v>0.49895885000000106</v>
      </c>
    </row>
    <row r="113" spans="1:14" s="2" customFormat="1" ht="34.5" thickBot="1" x14ac:dyDescent="0.3">
      <c r="A113" s="9" t="s">
        <v>28</v>
      </c>
      <c r="B113" s="8" t="s">
        <v>3805</v>
      </c>
      <c r="C113" s="34" t="s">
        <v>6</v>
      </c>
      <c r="D113" s="35" t="s">
        <v>42</v>
      </c>
      <c r="E113" s="36">
        <v>176637</v>
      </c>
      <c r="F113" s="37" t="s">
        <v>4175</v>
      </c>
      <c r="G113" s="36" t="s">
        <v>430</v>
      </c>
      <c r="H113" s="38">
        <v>47.640093210000003</v>
      </c>
      <c r="I113" s="38">
        <v>47.242843270000002</v>
      </c>
      <c r="J113" s="40">
        <v>0.99166143654990546</v>
      </c>
      <c r="K113" s="41">
        <v>0.3972499400000018</v>
      </c>
      <c r="L113" s="42">
        <v>0</v>
      </c>
      <c r="M113" s="43">
        <v>0</v>
      </c>
      <c r="N113" s="41">
        <v>0.3972499400000018</v>
      </c>
    </row>
    <row r="114" spans="1:14" s="2" customFormat="1" ht="34.5" thickBot="1" x14ac:dyDescent="0.3">
      <c r="A114" s="9" t="s">
        <v>29</v>
      </c>
      <c r="B114" s="8" t="s">
        <v>3805</v>
      </c>
      <c r="C114" s="34" t="s">
        <v>6</v>
      </c>
      <c r="D114" s="35" t="s">
        <v>42</v>
      </c>
      <c r="E114" s="36">
        <v>168457</v>
      </c>
      <c r="F114" s="37" t="s">
        <v>4179</v>
      </c>
      <c r="G114" s="36" t="s">
        <v>1753</v>
      </c>
      <c r="H114" s="38">
        <v>45.927211479999997</v>
      </c>
      <c r="I114" s="38">
        <v>45.606752069999999</v>
      </c>
      <c r="J114" s="40">
        <v>0.99302245009715973</v>
      </c>
      <c r="K114" s="41">
        <v>0.320459409999998</v>
      </c>
      <c r="L114" s="42">
        <v>0</v>
      </c>
      <c r="M114" s="43">
        <v>0</v>
      </c>
      <c r="N114" s="41">
        <v>0.320459409999998</v>
      </c>
    </row>
    <row r="115" spans="1:14" s="2" customFormat="1" ht="34.5" thickBot="1" x14ac:dyDescent="0.3">
      <c r="A115" s="9" t="s">
        <v>29</v>
      </c>
      <c r="B115" s="8" t="s">
        <v>3805</v>
      </c>
      <c r="C115" s="34" t="s">
        <v>6</v>
      </c>
      <c r="D115" s="35" t="s">
        <v>42</v>
      </c>
      <c r="E115" s="36">
        <v>54726</v>
      </c>
      <c r="F115" s="37" t="s">
        <v>4184</v>
      </c>
      <c r="G115" s="36" t="s">
        <v>3016</v>
      </c>
      <c r="H115" s="38">
        <v>17.846038589999999</v>
      </c>
      <c r="I115" s="38">
        <v>17.533277999999999</v>
      </c>
      <c r="J115" s="40">
        <v>0.98247450892685761</v>
      </c>
      <c r="K115" s="41">
        <v>0.31276058999999989</v>
      </c>
      <c r="L115" s="42">
        <v>0</v>
      </c>
      <c r="M115" s="43">
        <v>0</v>
      </c>
      <c r="N115" s="41">
        <v>0.31276058999999989</v>
      </c>
    </row>
    <row r="116" spans="1:14" s="2" customFormat="1" ht="34.5" thickBot="1" x14ac:dyDescent="0.3">
      <c r="A116" s="9" t="s">
        <v>30</v>
      </c>
      <c r="B116" s="8" t="s">
        <v>3805</v>
      </c>
      <c r="C116" s="34" t="s">
        <v>6</v>
      </c>
      <c r="D116" s="35" t="s">
        <v>42</v>
      </c>
      <c r="E116" s="36">
        <v>103340</v>
      </c>
      <c r="F116" s="37" t="s">
        <v>4191</v>
      </c>
      <c r="G116" s="36" t="s">
        <v>3114</v>
      </c>
      <c r="H116" s="38">
        <v>24.428489429999999</v>
      </c>
      <c r="I116" s="38">
        <v>24.15373817</v>
      </c>
      <c r="J116" s="40">
        <v>0.98875283464467578</v>
      </c>
      <c r="K116" s="41">
        <v>0.27475125999999861</v>
      </c>
      <c r="L116" s="42">
        <v>0</v>
      </c>
      <c r="M116" s="43">
        <v>0</v>
      </c>
      <c r="N116" s="41">
        <v>0.27475125999999861</v>
      </c>
    </row>
    <row r="117" spans="1:14" s="2" customFormat="1" ht="34.5" thickBot="1" x14ac:dyDescent="0.3">
      <c r="A117" s="9" t="s">
        <v>29</v>
      </c>
      <c r="B117" s="8" t="s">
        <v>3805</v>
      </c>
      <c r="C117" s="34" t="s">
        <v>6</v>
      </c>
      <c r="D117" s="35" t="s">
        <v>314</v>
      </c>
      <c r="E117" s="36">
        <v>183376</v>
      </c>
      <c r="F117" s="37" t="s">
        <v>3962</v>
      </c>
      <c r="G117" s="36" t="s">
        <v>3961</v>
      </c>
      <c r="H117" s="38">
        <v>10.413328</v>
      </c>
      <c r="I117" s="38">
        <v>10.177696660000001</v>
      </c>
      <c r="J117" s="40">
        <v>0.97737213885897001</v>
      </c>
      <c r="K117" s="41">
        <v>0.23563133999999941</v>
      </c>
      <c r="L117" s="42">
        <v>0</v>
      </c>
      <c r="M117" s="43">
        <v>0</v>
      </c>
      <c r="N117" s="41">
        <v>0.23563133999999941</v>
      </c>
    </row>
    <row r="118" spans="1:14" s="2" customFormat="1" ht="45.75" thickBot="1" x14ac:dyDescent="0.3">
      <c r="A118" s="9" t="s">
        <v>28</v>
      </c>
      <c r="B118" s="8" t="s">
        <v>3805</v>
      </c>
      <c r="C118" s="34" t="s">
        <v>6</v>
      </c>
      <c r="D118" s="35" t="s">
        <v>42</v>
      </c>
      <c r="E118" s="36">
        <v>54299</v>
      </c>
      <c r="F118" s="37" t="s">
        <v>4178</v>
      </c>
      <c r="G118" s="36" t="s">
        <v>1749</v>
      </c>
      <c r="H118" s="38">
        <v>50.624715999999999</v>
      </c>
      <c r="I118" s="38">
        <v>50.4245169</v>
      </c>
      <c r="J118" s="40">
        <v>0.99604542769188076</v>
      </c>
      <c r="K118" s="41">
        <v>0.20019909999999896</v>
      </c>
      <c r="L118" s="42">
        <v>0</v>
      </c>
      <c r="M118" s="43">
        <v>0</v>
      </c>
      <c r="N118" s="41">
        <v>0.20019909999999896</v>
      </c>
    </row>
    <row r="119" spans="1:14" s="2" customFormat="1" ht="34.5" thickBot="1" x14ac:dyDescent="0.3">
      <c r="A119" s="9" t="s">
        <v>28</v>
      </c>
      <c r="B119" s="8" t="s">
        <v>3805</v>
      </c>
      <c r="C119" s="34" t="s">
        <v>6</v>
      </c>
      <c r="D119" s="35" t="s">
        <v>48</v>
      </c>
      <c r="E119" s="36">
        <v>3588</v>
      </c>
      <c r="F119" s="37" t="s">
        <v>4240</v>
      </c>
      <c r="G119" s="36" t="s">
        <v>411</v>
      </c>
      <c r="H119" s="38">
        <v>208.97194425000001</v>
      </c>
      <c r="I119" s="38">
        <v>208.87035902000002</v>
      </c>
      <c r="J119" s="40">
        <v>0.99951388101228333</v>
      </c>
      <c r="K119" s="41">
        <v>0.10158522999998354</v>
      </c>
      <c r="L119" s="42">
        <v>0</v>
      </c>
      <c r="M119" s="43">
        <v>0</v>
      </c>
      <c r="N119" s="41">
        <v>0.10158522999998354</v>
      </c>
    </row>
    <row r="120" spans="1:14" s="2" customFormat="1" ht="45.75" thickBot="1" x14ac:dyDescent="0.3">
      <c r="A120" s="9" t="s">
        <v>29</v>
      </c>
      <c r="B120" s="8" t="s">
        <v>3805</v>
      </c>
      <c r="C120" s="34" t="s">
        <v>2</v>
      </c>
      <c r="D120" s="35" t="s">
        <v>353</v>
      </c>
      <c r="E120" s="36">
        <v>303849</v>
      </c>
      <c r="F120" s="37" t="s">
        <v>4318</v>
      </c>
      <c r="G120" s="36" t="s">
        <v>4317</v>
      </c>
      <c r="H120" s="38">
        <v>516.95227299999999</v>
      </c>
      <c r="I120" s="38">
        <v>440.08624256000002</v>
      </c>
      <c r="J120" s="40">
        <v>0.85130923210003961</v>
      </c>
      <c r="K120" s="41">
        <v>76.866030439999975</v>
      </c>
      <c r="L120" s="42">
        <v>0</v>
      </c>
      <c r="M120" s="43">
        <v>0</v>
      </c>
      <c r="N120" s="41">
        <v>76.866030439999975</v>
      </c>
    </row>
    <row r="121" spans="1:14" s="2" customFormat="1" ht="34.5" thickBot="1" x14ac:dyDescent="0.3">
      <c r="A121" s="9" t="s">
        <v>30</v>
      </c>
      <c r="B121" s="8" t="s">
        <v>3805</v>
      </c>
      <c r="C121" s="34" t="s">
        <v>2</v>
      </c>
      <c r="D121" s="35" t="s">
        <v>36</v>
      </c>
      <c r="E121" s="36">
        <v>74167</v>
      </c>
      <c r="F121" s="37" t="s">
        <v>3822</v>
      </c>
      <c r="G121" s="36" t="s">
        <v>334</v>
      </c>
      <c r="H121" s="38">
        <v>20.631926</v>
      </c>
      <c r="I121" s="38">
        <v>10.63350148</v>
      </c>
      <c r="J121" s="40">
        <v>0.51539063682178776</v>
      </c>
      <c r="K121" s="41">
        <v>9.9984245200000004</v>
      </c>
      <c r="L121" s="42">
        <v>0</v>
      </c>
      <c r="M121" s="43">
        <v>0</v>
      </c>
      <c r="N121" s="41">
        <v>9.9984245200000004</v>
      </c>
    </row>
    <row r="122" spans="1:14" s="2" customFormat="1" ht="34.5" thickBot="1" x14ac:dyDescent="0.3">
      <c r="A122" s="9" t="s">
        <v>28</v>
      </c>
      <c r="B122" s="8" t="s">
        <v>3805</v>
      </c>
      <c r="C122" s="34" t="s">
        <v>2</v>
      </c>
      <c r="D122" s="35" t="s">
        <v>36</v>
      </c>
      <c r="E122" s="36">
        <v>128238</v>
      </c>
      <c r="F122" s="37" t="s">
        <v>4006</v>
      </c>
      <c r="G122" s="36" t="s">
        <v>4377</v>
      </c>
      <c r="H122" s="38">
        <v>60</v>
      </c>
      <c r="I122" s="38">
        <v>53.276050229999996</v>
      </c>
      <c r="J122" s="40">
        <v>0.8879341704999999</v>
      </c>
      <c r="K122" s="41">
        <v>6.7239497700000044</v>
      </c>
      <c r="L122" s="42">
        <v>0</v>
      </c>
      <c r="M122" s="43">
        <v>0</v>
      </c>
      <c r="N122" s="41">
        <v>6.7239497700000044</v>
      </c>
    </row>
    <row r="123" spans="1:14" s="2" customFormat="1" ht="57" thickBot="1" x14ac:dyDescent="0.3">
      <c r="A123" s="9" t="s">
        <v>30</v>
      </c>
      <c r="B123" s="8" t="s">
        <v>3805</v>
      </c>
      <c r="C123" s="34" t="s">
        <v>2</v>
      </c>
      <c r="D123" s="35" t="s">
        <v>36</v>
      </c>
      <c r="E123" s="36">
        <v>100678</v>
      </c>
      <c r="F123" s="37" t="s">
        <v>4017</v>
      </c>
      <c r="G123" s="36" t="s">
        <v>79</v>
      </c>
      <c r="H123" s="38">
        <v>83.701795379999993</v>
      </c>
      <c r="I123" s="38">
        <v>77.234698930000008</v>
      </c>
      <c r="J123" s="40">
        <v>0.92273646675510546</v>
      </c>
      <c r="K123" s="41">
        <v>6.4670964499999855</v>
      </c>
      <c r="L123" s="42">
        <v>0</v>
      </c>
      <c r="M123" s="43">
        <v>0</v>
      </c>
      <c r="N123" s="41">
        <v>6.4670964499999855</v>
      </c>
    </row>
    <row r="124" spans="1:14" s="2" customFormat="1" ht="34.5" thickBot="1" x14ac:dyDescent="0.3">
      <c r="A124" s="9" t="s">
        <v>30</v>
      </c>
      <c r="B124" s="8" t="s">
        <v>3805</v>
      </c>
      <c r="C124" s="34" t="s">
        <v>2</v>
      </c>
      <c r="D124" s="35" t="s">
        <v>36</v>
      </c>
      <c r="E124" s="36">
        <v>73378</v>
      </c>
      <c r="F124" s="37" t="s">
        <v>3947</v>
      </c>
      <c r="G124" s="36" t="s">
        <v>334</v>
      </c>
      <c r="H124" s="38">
        <v>20.66863</v>
      </c>
      <c r="I124" s="38">
        <v>14.479265249999999</v>
      </c>
      <c r="J124" s="40">
        <v>0.70054305728052602</v>
      </c>
      <c r="K124" s="41">
        <v>6.1893647500000011</v>
      </c>
      <c r="L124" s="42">
        <v>0</v>
      </c>
      <c r="M124" s="43">
        <v>0</v>
      </c>
      <c r="N124" s="41">
        <v>6.1893647500000011</v>
      </c>
    </row>
    <row r="125" spans="1:14" s="2" customFormat="1" ht="34.5" thickBot="1" x14ac:dyDescent="0.3">
      <c r="A125" s="9" t="s">
        <v>28</v>
      </c>
      <c r="B125" s="8" t="s">
        <v>3805</v>
      </c>
      <c r="C125" s="34" t="s">
        <v>2</v>
      </c>
      <c r="D125" s="35" t="s">
        <v>36</v>
      </c>
      <c r="E125" s="36">
        <v>67360</v>
      </c>
      <c r="F125" s="37" t="s">
        <v>3992</v>
      </c>
      <c r="G125" s="36" t="s">
        <v>334</v>
      </c>
      <c r="H125" s="38">
        <v>34.482728280000003</v>
      </c>
      <c r="I125" s="38">
        <v>29.3173569</v>
      </c>
      <c r="J125" s="40">
        <v>0.8502040981775818</v>
      </c>
      <c r="K125" s="41">
        <v>5.1653713800000034</v>
      </c>
      <c r="L125" s="42">
        <v>0</v>
      </c>
      <c r="M125" s="43">
        <v>0</v>
      </c>
      <c r="N125" s="41">
        <v>5.1653713800000034</v>
      </c>
    </row>
    <row r="126" spans="1:14" s="2" customFormat="1" ht="34.5" thickBot="1" x14ac:dyDescent="0.3">
      <c r="A126" s="9" t="s">
        <v>29</v>
      </c>
      <c r="B126" s="8" t="s">
        <v>3805</v>
      </c>
      <c r="C126" s="34" t="s">
        <v>2</v>
      </c>
      <c r="D126" s="35" t="s">
        <v>36</v>
      </c>
      <c r="E126" s="36">
        <v>87077</v>
      </c>
      <c r="F126" s="37" t="s">
        <v>3949</v>
      </c>
      <c r="G126" s="36" t="s">
        <v>388</v>
      </c>
      <c r="H126" s="38">
        <v>15.683756000000001</v>
      </c>
      <c r="I126" s="38">
        <v>11.022509730000001</v>
      </c>
      <c r="J126" s="40">
        <v>0.70279783299357634</v>
      </c>
      <c r="K126" s="41">
        <v>4.6612462699999995</v>
      </c>
      <c r="L126" s="42">
        <v>0</v>
      </c>
      <c r="M126" s="43">
        <v>0</v>
      </c>
      <c r="N126" s="41">
        <v>4.6612462699999995</v>
      </c>
    </row>
    <row r="127" spans="1:14" s="2" customFormat="1" ht="34.5" thickBot="1" x14ac:dyDescent="0.3">
      <c r="A127" s="9" t="s">
        <v>29</v>
      </c>
      <c r="B127" s="8" t="s">
        <v>3805</v>
      </c>
      <c r="C127" s="34" t="s">
        <v>2</v>
      </c>
      <c r="D127" s="35" t="s">
        <v>36</v>
      </c>
      <c r="E127" s="36">
        <v>60349</v>
      </c>
      <c r="F127" s="37" t="s">
        <v>4018</v>
      </c>
      <c r="G127" s="36" t="s">
        <v>334</v>
      </c>
      <c r="H127" s="38">
        <v>36.104983439999998</v>
      </c>
      <c r="I127" s="38">
        <v>33.319121199999998</v>
      </c>
      <c r="J127" s="40">
        <v>0.92283995242292238</v>
      </c>
      <c r="K127" s="41">
        <v>2.7858622400000002</v>
      </c>
      <c r="L127" s="42">
        <v>0</v>
      </c>
      <c r="M127" s="43">
        <v>0</v>
      </c>
      <c r="N127" s="41">
        <v>2.7858622400000002</v>
      </c>
    </row>
    <row r="128" spans="1:14" s="2" customFormat="1" ht="34.5" thickBot="1" x14ac:dyDescent="0.3">
      <c r="A128" s="9" t="s">
        <v>28</v>
      </c>
      <c r="B128" s="8" t="s">
        <v>3805</v>
      </c>
      <c r="C128" s="34" t="s">
        <v>2</v>
      </c>
      <c r="D128" s="35" t="s">
        <v>36</v>
      </c>
      <c r="E128" s="36">
        <v>115343</v>
      </c>
      <c r="F128" s="37" t="s">
        <v>4070</v>
      </c>
      <c r="G128" s="36" t="s">
        <v>334</v>
      </c>
      <c r="H128" s="38">
        <v>106.69307999999999</v>
      </c>
      <c r="I128" s="38">
        <v>105.01234475</v>
      </c>
      <c r="J128" s="40">
        <v>0.98424700786592723</v>
      </c>
      <c r="K128" s="41">
        <v>1.6807352499999979</v>
      </c>
      <c r="L128" s="42">
        <v>0</v>
      </c>
      <c r="M128" s="43">
        <v>0</v>
      </c>
      <c r="N128" s="41">
        <v>1.6807352499999979</v>
      </c>
    </row>
    <row r="129" spans="1:14" s="2" customFormat="1" ht="34.5" thickBot="1" x14ac:dyDescent="0.3">
      <c r="A129" s="9" t="s">
        <v>29</v>
      </c>
      <c r="B129" s="8" t="s">
        <v>3805</v>
      </c>
      <c r="C129" s="34" t="s">
        <v>2</v>
      </c>
      <c r="D129" s="35" t="s">
        <v>36</v>
      </c>
      <c r="E129" s="36">
        <v>218050</v>
      </c>
      <c r="F129" s="37" t="s">
        <v>4004</v>
      </c>
      <c r="G129" s="36" t="s">
        <v>762</v>
      </c>
      <c r="H129" s="38">
        <v>13.046027609999999</v>
      </c>
      <c r="I129" s="38">
        <v>11.48679452</v>
      </c>
      <c r="J129" s="40">
        <v>0.88048215620785431</v>
      </c>
      <c r="K129" s="41">
        <v>1.5592330899999993</v>
      </c>
      <c r="L129" s="42">
        <v>0</v>
      </c>
      <c r="M129" s="43">
        <v>0</v>
      </c>
      <c r="N129" s="41">
        <v>1.5592330899999993</v>
      </c>
    </row>
    <row r="130" spans="1:14" s="2" customFormat="1" ht="34.5" thickBot="1" x14ac:dyDescent="0.3">
      <c r="A130" s="9" t="s">
        <v>29</v>
      </c>
      <c r="B130" s="8" t="s">
        <v>3805</v>
      </c>
      <c r="C130" s="34" t="s">
        <v>2</v>
      </c>
      <c r="D130" s="35" t="s">
        <v>36</v>
      </c>
      <c r="E130" s="36">
        <v>31234</v>
      </c>
      <c r="F130" s="37" t="s">
        <v>4041</v>
      </c>
      <c r="G130" s="36" t="s">
        <v>334</v>
      </c>
      <c r="H130" s="38">
        <v>33.574969000000003</v>
      </c>
      <c r="I130" s="38">
        <v>32.060404769999998</v>
      </c>
      <c r="J130" s="40">
        <v>0.95489007808168025</v>
      </c>
      <c r="K130" s="41">
        <v>1.5145642300000048</v>
      </c>
      <c r="L130" s="42">
        <v>0</v>
      </c>
      <c r="M130" s="43">
        <v>0</v>
      </c>
      <c r="N130" s="41">
        <v>1.5145642300000048</v>
      </c>
    </row>
    <row r="131" spans="1:14" s="2" customFormat="1" ht="34.5" thickBot="1" x14ac:dyDescent="0.3">
      <c r="A131" s="9" t="s">
        <v>29</v>
      </c>
      <c r="B131" s="8" t="s">
        <v>3805</v>
      </c>
      <c r="C131" s="34" t="s">
        <v>2</v>
      </c>
      <c r="D131" s="35" t="s">
        <v>36</v>
      </c>
      <c r="E131" s="36">
        <v>132936</v>
      </c>
      <c r="F131" s="37" t="s">
        <v>4021</v>
      </c>
      <c r="G131" s="36" t="s">
        <v>334</v>
      </c>
      <c r="H131" s="38">
        <v>22.430251999999999</v>
      </c>
      <c r="I131" s="38">
        <v>20.942208179999998</v>
      </c>
      <c r="J131" s="40">
        <v>0.93365906811925248</v>
      </c>
      <c r="K131" s="41">
        <v>1.4880438200000015</v>
      </c>
      <c r="L131" s="42">
        <v>0</v>
      </c>
      <c r="M131" s="43">
        <v>0</v>
      </c>
      <c r="N131" s="41">
        <v>1.4880438200000015</v>
      </c>
    </row>
    <row r="132" spans="1:14" s="2" customFormat="1" ht="34.5" thickBot="1" x14ac:dyDescent="0.3">
      <c r="A132" s="9" t="s">
        <v>30</v>
      </c>
      <c r="B132" s="8" t="s">
        <v>3805</v>
      </c>
      <c r="C132" s="34" t="s">
        <v>2</v>
      </c>
      <c r="D132" s="35" t="s">
        <v>36</v>
      </c>
      <c r="E132" s="36">
        <v>138585</v>
      </c>
      <c r="F132" s="37" t="s">
        <v>4049</v>
      </c>
      <c r="G132" s="36" t="s">
        <v>3524</v>
      </c>
      <c r="H132" s="38">
        <v>37.617018000000002</v>
      </c>
      <c r="I132" s="38">
        <v>36.228846750000002</v>
      </c>
      <c r="J132" s="40">
        <v>0.96309725427996451</v>
      </c>
      <c r="K132" s="41">
        <v>1.3881712499999992</v>
      </c>
      <c r="L132" s="42">
        <v>0</v>
      </c>
      <c r="M132" s="43">
        <v>0</v>
      </c>
      <c r="N132" s="41">
        <v>1.3881712499999992</v>
      </c>
    </row>
    <row r="133" spans="1:14" s="2" customFormat="1" ht="45.75" thickBot="1" x14ac:dyDescent="0.3">
      <c r="A133" s="9" t="s">
        <v>29</v>
      </c>
      <c r="B133" s="8" t="s">
        <v>3805</v>
      </c>
      <c r="C133" s="34" t="s">
        <v>2</v>
      </c>
      <c r="D133" s="35" t="s">
        <v>36</v>
      </c>
      <c r="E133" s="36">
        <v>237030</v>
      </c>
      <c r="F133" s="37" t="s">
        <v>4033</v>
      </c>
      <c r="G133" s="36" t="s">
        <v>334</v>
      </c>
      <c r="H133" s="38">
        <v>10.50770307</v>
      </c>
      <c r="I133" s="38">
        <v>9.9365131899999994</v>
      </c>
      <c r="J133" s="40">
        <v>0.94564084308484364</v>
      </c>
      <c r="K133" s="41">
        <v>0.57118988000000037</v>
      </c>
      <c r="L133" s="42">
        <v>0</v>
      </c>
      <c r="M133" s="43">
        <v>0</v>
      </c>
      <c r="N133" s="41">
        <v>0.57118988000000037</v>
      </c>
    </row>
    <row r="134" spans="1:14" s="2" customFormat="1" ht="34.5" thickBot="1" x14ac:dyDescent="0.3">
      <c r="A134" s="9" t="s">
        <v>28</v>
      </c>
      <c r="B134" s="8" t="s">
        <v>3805</v>
      </c>
      <c r="C134" s="34" t="s">
        <v>2</v>
      </c>
      <c r="D134" s="35" t="s">
        <v>42</v>
      </c>
      <c r="E134" s="36">
        <v>175266</v>
      </c>
      <c r="F134" s="37" t="s">
        <v>4167</v>
      </c>
      <c r="G134" s="36" t="s">
        <v>2738</v>
      </c>
      <c r="H134" s="38">
        <v>10.413919999999999</v>
      </c>
      <c r="I134" s="38">
        <v>10.112864699999999</v>
      </c>
      <c r="J134" s="40">
        <v>0.97109106849294025</v>
      </c>
      <c r="K134" s="41">
        <v>0.3010552999999998</v>
      </c>
      <c r="L134" s="42">
        <v>0</v>
      </c>
      <c r="M134" s="43">
        <v>0</v>
      </c>
      <c r="N134" s="41">
        <v>0.3010552999999998</v>
      </c>
    </row>
    <row r="135" spans="1:14" s="2" customFormat="1" ht="34.5" thickBot="1" x14ac:dyDescent="0.3">
      <c r="A135" s="9" t="s">
        <v>29</v>
      </c>
      <c r="B135" s="8" t="s">
        <v>3805</v>
      </c>
      <c r="C135" s="34" t="s">
        <v>2</v>
      </c>
      <c r="D135" s="35" t="s">
        <v>36</v>
      </c>
      <c r="E135" s="36">
        <v>110885</v>
      </c>
      <c r="F135" s="37" t="s">
        <v>4096</v>
      </c>
      <c r="G135" s="36" t="s">
        <v>3524</v>
      </c>
      <c r="H135" s="38">
        <v>22.914391999999999</v>
      </c>
      <c r="I135" s="38">
        <v>22.64987584</v>
      </c>
      <c r="J135" s="40">
        <v>0.98845633085093421</v>
      </c>
      <c r="K135" s="41">
        <v>0.26451615999999945</v>
      </c>
      <c r="L135" s="42">
        <v>0</v>
      </c>
      <c r="M135" s="43">
        <v>0</v>
      </c>
      <c r="N135" s="41">
        <v>0.26451615999999945</v>
      </c>
    </row>
    <row r="136" spans="1:14" s="2" customFormat="1" ht="34.5" thickBot="1" x14ac:dyDescent="0.3">
      <c r="A136" s="9" t="s">
        <v>29</v>
      </c>
      <c r="B136" s="8" t="s">
        <v>3805</v>
      </c>
      <c r="C136" s="34" t="s">
        <v>2</v>
      </c>
      <c r="D136" s="35" t="s">
        <v>353</v>
      </c>
      <c r="E136" s="36">
        <v>150803</v>
      </c>
      <c r="F136" s="37" t="s">
        <v>4319</v>
      </c>
      <c r="G136" s="36" t="s">
        <v>1131</v>
      </c>
      <c r="H136" s="38">
        <v>267.59748000000002</v>
      </c>
      <c r="I136" s="38">
        <v>267.34004259</v>
      </c>
      <c r="J136" s="40">
        <v>0.99903796773422526</v>
      </c>
      <c r="K136" s="41">
        <v>0.25743741000002274</v>
      </c>
      <c r="L136" s="42">
        <v>0</v>
      </c>
      <c r="M136" s="43">
        <v>0</v>
      </c>
      <c r="N136" s="41">
        <v>0.25743741000002274</v>
      </c>
    </row>
    <row r="137" spans="1:14" s="2" customFormat="1" ht="34.5" thickBot="1" x14ac:dyDescent="0.3">
      <c r="A137" s="9" t="s">
        <v>30</v>
      </c>
      <c r="B137" s="8" t="s">
        <v>3805</v>
      </c>
      <c r="C137" s="34" t="s">
        <v>2</v>
      </c>
      <c r="D137" s="35" t="s">
        <v>36</v>
      </c>
      <c r="E137" s="36">
        <v>67673</v>
      </c>
      <c r="F137" s="37" t="s">
        <v>4071</v>
      </c>
      <c r="G137" s="36" t="s">
        <v>334</v>
      </c>
      <c r="H137" s="38">
        <v>37.309021479999998</v>
      </c>
      <c r="I137" s="38">
        <v>37.137815179999997</v>
      </c>
      <c r="J137" s="40">
        <v>0.99541112864373082</v>
      </c>
      <c r="K137" s="41">
        <v>0.17120630000000148</v>
      </c>
      <c r="L137" s="42">
        <v>0</v>
      </c>
      <c r="M137" s="43">
        <v>0</v>
      </c>
      <c r="N137" s="41">
        <v>0.17120630000000148</v>
      </c>
    </row>
    <row r="138" spans="1:14" s="2" customFormat="1" ht="45.75" thickBot="1" x14ac:dyDescent="0.3">
      <c r="A138" s="9" t="s">
        <v>30</v>
      </c>
      <c r="B138" s="8" t="s">
        <v>3805</v>
      </c>
      <c r="C138" s="34" t="s">
        <v>2</v>
      </c>
      <c r="D138" s="35" t="s">
        <v>3532</v>
      </c>
      <c r="E138" s="36">
        <v>256073</v>
      </c>
      <c r="F138" s="37" t="s">
        <v>3925</v>
      </c>
      <c r="G138" s="36" t="s">
        <v>276</v>
      </c>
      <c r="H138" s="38">
        <v>126.252517</v>
      </c>
      <c r="I138" s="38">
        <v>83.774712530000002</v>
      </c>
      <c r="J138" s="40">
        <v>0.66354885051519408</v>
      </c>
      <c r="K138" s="41">
        <v>42.477804469999995</v>
      </c>
      <c r="L138" s="42">
        <v>1.2E-2</v>
      </c>
      <c r="M138" s="43">
        <v>0</v>
      </c>
      <c r="N138" s="41">
        <v>42.465804469999995</v>
      </c>
    </row>
    <row r="139" spans="1:14" s="2" customFormat="1" ht="45.75" thickBot="1" x14ac:dyDescent="0.3">
      <c r="A139" s="9" t="s">
        <v>30</v>
      </c>
      <c r="B139" s="8" t="s">
        <v>3805</v>
      </c>
      <c r="C139" s="34" t="s">
        <v>2</v>
      </c>
      <c r="D139" s="35" t="s">
        <v>385</v>
      </c>
      <c r="E139" s="36">
        <v>136935</v>
      </c>
      <c r="F139" s="37" t="s">
        <v>3956</v>
      </c>
      <c r="G139" s="36" t="s">
        <v>4392</v>
      </c>
      <c r="H139" s="38">
        <v>12.37311985</v>
      </c>
      <c r="I139" s="38">
        <v>10.793185230000001</v>
      </c>
      <c r="J139" s="40">
        <v>0.87230911531177002</v>
      </c>
      <c r="K139" s="41">
        <v>1.5799346199999995</v>
      </c>
      <c r="L139" s="42">
        <v>1.7833000000000002E-2</v>
      </c>
      <c r="M139" s="43">
        <v>0</v>
      </c>
      <c r="N139" s="41">
        <v>1.5621016199999995</v>
      </c>
    </row>
    <row r="140" spans="1:14" s="2" customFormat="1" ht="34.5" thickBot="1" x14ac:dyDescent="0.3">
      <c r="A140" s="9" t="s">
        <v>30</v>
      </c>
      <c r="B140" s="8" t="s">
        <v>3805</v>
      </c>
      <c r="C140" s="34" t="s">
        <v>2</v>
      </c>
      <c r="D140" s="35" t="s">
        <v>385</v>
      </c>
      <c r="E140" s="36">
        <v>16193</v>
      </c>
      <c r="F140" s="37" t="s">
        <v>3896</v>
      </c>
      <c r="G140" s="36" t="s">
        <v>334</v>
      </c>
      <c r="H140" s="38">
        <v>28.04856105</v>
      </c>
      <c r="I140" s="38">
        <v>17.570273</v>
      </c>
      <c r="J140" s="40">
        <v>0.62642332947771662</v>
      </c>
      <c r="K140" s="41">
        <v>10.47828805</v>
      </c>
      <c r="L140" s="42">
        <v>1.7999999999999999E-2</v>
      </c>
      <c r="M140" s="43">
        <v>0</v>
      </c>
      <c r="N140" s="41">
        <v>10.460288049999999</v>
      </c>
    </row>
    <row r="141" spans="1:14" s="2" customFormat="1" ht="45.75" thickBot="1" x14ac:dyDescent="0.3">
      <c r="A141" s="9" t="s">
        <v>30</v>
      </c>
      <c r="B141" s="8" t="s">
        <v>3805</v>
      </c>
      <c r="C141" s="34" t="s">
        <v>15</v>
      </c>
      <c r="D141" s="35" t="s">
        <v>42</v>
      </c>
      <c r="E141" s="36">
        <v>65891</v>
      </c>
      <c r="F141" s="37" t="s">
        <v>4210</v>
      </c>
      <c r="G141" s="36" t="s">
        <v>319</v>
      </c>
      <c r="H141" s="38">
        <v>748.02567399999998</v>
      </c>
      <c r="I141" s="38">
        <v>737.60693116999994</v>
      </c>
      <c r="J141" s="40">
        <v>0.98607167749432079</v>
      </c>
      <c r="K141" s="41">
        <v>10.418742830000042</v>
      </c>
      <c r="L141" s="42">
        <v>0</v>
      </c>
      <c r="M141" s="43">
        <v>0</v>
      </c>
      <c r="N141" s="41">
        <v>10.418742830000042</v>
      </c>
    </row>
    <row r="142" spans="1:14" s="2" customFormat="1" ht="57" thickBot="1" x14ac:dyDescent="0.3">
      <c r="A142" s="9" t="s">
        <v>29</v>
      </c>
      <c r="B142" s="8" t="s">
        <v>3805</v>
      </c>
      <c r="C142" s="34" t="s">
        <v>15</v>
      </c>
      <c r="D142" s="35" t="s">
        <v>56</v>
      </c>
      <c r="E142" s="36">
        <v>242265</v>
      </c>
      <c r="F142" s="37" t="s">
        <v>3934</v>
      </c>
      <c r="G142" s="36" t="s">
        <v>2889</v>
      </c>
      <c r="H142" s="38">
        <v>11.796544949999999</v>
      </c>
      <c r="I142" s="38">
        <v>7.9237535299999999</v>
      </c>
      <c r="J142" s="40">
        <v>0.67170121112453351</v>
      </c>
      <c r="K142" s="41">
        <v>3.8727914199999995</v>
      </c>
      <c r="L142" s="42">
        <v>0</v>
      </c>
      <c r="M142" s="43">
        <v>0</v>
      </c>
      <c r="N142" s="41">
        <v>3.8727914199999995</v>
      </c>
    </row>
    <row r="143" spans="1:14" s="2" customFormat="1" ht="57" thickBot="1" x14ac:dyDescent="0.3">
      <c r="A143" s="9" t="s">
        <v>30</v>
      </c>
      <c r="B143" s="8" t="s">
        <v>3805</v>
      </c>
      <c r="C143" s="34" t="s">
        <v>15</v>
      </c>
      <c r="D143" s="35" t="s">
        <v>36</v>
      </c>
      <c r="E143" s="36">
        <v>86789</v>
      </c>
      <c r="F143" s="37" t="s">
        <v>3943</v>
      </c>
      <c r="G143" s="36" t="s">
        <v>324</v>
      </c>
      <c r="H143" s="38">
        <v>11.6478609</v>
      </c>
      <c r="I143" s="38">
        <v>8.0280554500000001</v>
      </c>
      <c r="J143" s="40">
        <v>0.68923002420126778</v>
      </c>
      <c r="K143" s="41">
        <v>3.6198054499999994</v>
      </c>
      <c r="L143" s="42">
        <v>0</v>
      </c>
      <c r="M143" s="43">
        <v>0</v>
      </c>
      <c r="N143" s="41">
        <v>3.6198054499999994</v>
      </c>
    </row>
    <row r="144" spans="1:14" s="2" customFormat="1" ht="34.5" thickBot="1" x14ac:dyDescent="0.3">
      <c r="A144" s="9" t="s">
        <v>28</v>
      </c>
      <c r="B144" s="8" t="s">
        <v>3805</v>
      </c>
      <c r="C144" s="34" t="s">
        <v>15</v>
      </c>
      <c r="D144" s="35" t="s">
        <v>878</v>
      </c>
      <c r="E144" s="36">
        <v>37582</v>
      </c>
      <c r="F144" s="37" t="s">
        <v>4262</v>
      </c>
      <c r="G144" s="36" t="s">
        <v>319</v>
      </c>
      <c r="H144" s="38">
        <v>25.630633280000001</v>
      </c>
      <c r="I144" s="38">
        <v>22.24752793</v>
      </c>
      <c r="J144" s="40">
        <v>0.8680053936615022</v>
      </c>
      <c r="K144" s="41">
        <v>3.383105350000001</v>
      </c>
      <c r="L144" s="42">
        <v>0</v>
      </c>
      <c r="M144" s="43">
        <v>0</v>
      </c>
      <c r="N144" s="41">
        <v>3.383105350000001</v>
      </c>
    </row>
    <row r="145" spans="1:14" s="2" customFormat="1" ht="34.5" thickBot="1" x14ac:dyDescent="0.3">
      <c r="A145" s="9" t="s">
        <v>29</v>
      </c>
      <c r="B145" s="8" t="s">
        <v>3805</v>
      </c>
      <c r="C145" s="34" t="s">
        <v>15</v>
      </c>
      <c r="D145" s="35" t="s">
        <v>385</v>
      </c>
      <c r="E145" s="36">
        <v>31760</v>
      </c>
      <c r="F145" s="37" t="s">
        <v>3953</v>
      </c>
      <c r="G145" s="36" t="s">
        <v>319</v>
      </c>
      <c r="H145" s="38">
        <v>11.970522000000001</v>
      </c>
      <c r="I145" s="38">
        <v>8.9976219099999994</v>
      </c>
      <c r="J145" s="40">
        <v>0.75164824975886591</v>
      </c>
      <c r="K145" s="41">
        <v>2.9729000900000013</v>
      </c>
      <c r="L145" s="42">
        <v>0</v>
      </c>
      <c r="M145" s="43">
        <v>0</v>
      </c>
      <c r="N145" s="41">
        <v>2.9729000900000013</v>
      </c>
    </row>
    <row r="146" spans="1:14" s="2" customFormat="1" ht="34.5" thickBot="1" x14ac:dyDescent="0.3">
      <c r="A146" s="9" t="s">
        <v>30</v>
      </c>
      <c r="B146" s="8" t="s">
        <v>3805</v>
      </c>
      <c r="C146" s="34" t="s">
        <v>15</v>
      </c>
      <c r="D146" s="35" t="s">
        <v>3532</v>
      </c>
      <c r="E146" s="36">
        <v>256920</v>
      </c>
      <c r="F146" s="37" t="s">
        <v>4288</v>
      </c>
      <c r="G146" s="36" t="s">
        <v>319</v>
      </c>
      <c r="H146" s="38">
        <v>10.87656715</v>
      </c>
      <c r="I146" s="38">
        <v>9.1093575700000002</v>
      </c>
      <c r="J146" s="40">
        <v>0.83752138375755814</v>
      </c>
      <c r="K146" s="41">
        <v>1.7672095799999994</v>
      </c>
      <c r="L146" s="42">
        <v>0</v>
      </c>
      <c r="M146" s="43">
        <v>0</v>
      </c>
      <c r="N146" s="41">
        <v>1.7672095799999994</v>
      </c>
    </row>
    <row r="147" spans="1:14" s="2" customFormat="1" ht="57" thickBot="1" x14ac:dyDescent="0.3">
      <c r="A147" s="9" t="s">
        <v>29</v>
      </c>
      <c r="B147" s="8" t="s">
        <v>3805</v>
      </c>
      <c r="C147" s="34" t="s">
        <v>15</v>
      </c>
      <c r="D147" s="35" t="s">
        <v>36</v>
      </c>
      <c r="E147" s="36">
        <v>257993</v>
      </c>
      <c r="F147" s="37" t="s">
        <v>4051</v>
      </c>
      <c r="G147" s="36" t="s">
        <v>319</v>
      </c>
      <c r="H147" s="38">
        <v>20.414823129999998</v>
      </c>
      <c r="I147" s="38">
        <v>19.708922210000001</v>
      </c>
      <c r="J147" s="40">
        <v>0.96542213882996308</v>
      </c>
      <c r="K147" s="41">
        <v>0.70590091999999771</v>
      </c>
      <c r="L147" s="42">
        <v>0</v>
      </c>
      <c r="M147" s="43">
        <v>0</v>
      </c>
      <c r="N147" s="41">
        <v>0.70590091999999771</v>
      </c>
    </row>
    <row r="148" spans="1:14" s="2" customFormat="1" ht="34.5" thickBot="1" x14ac:dyDescent="0.3">
      <c r="A148" s="9" t="s">
        <v>30</v>
      </c>
      <c r="B148" s="8" t="s">
        <v>3805</v>
      </c>
      <c r="C148" s="34" t="s">
        <v>15</v>
      </c>
      <c r="D148" s="35" t="s">
        <v>42</v>
      </c>
      <c r="E148" s="36">
        <v>115620</v>
      </c>
      <c r="F148" s="37" t="s">
        <v>4195</v>
      </c>
      <c r="G148" s="36" t="s">
        <v>1639</v>
      </c>
      <c r="H148" s="38">
        <v>24.575912129999999</v>
      </c>
      <c r="I148" s="38">
        <v>24.400115570000001</v>
      </c>
      <c r="J148" s="40">
        <v>0.99284679408560372</v>
      </c>
      <c r="K148" s="41">
        <v>0.17579655999999844</v>
      </c>
      <c r="L148" s="42">
        <v>0</v>
      </c>
      <c r="M148" s="43">
        <v>0</v>
      </c>
      <c r="N148" s="41">
        <v>0.17579655999999844</v>
      </c>
    </row>
    <row r="149" spans="1:14" s="2" customFormat="1" ht="34.5" thickBot="1" x14ac:dyDescent="0.3">
      <c r="A149" s="9" t="s">
        <v>30</v>
      </c>
      <c r="B149" s="8" t="s">
        <v>3805</v>
      </c>
      <c r="C149" s="34" t="s">
        <v>22</v>
      </c>
      <c r="D149" s="35" t="s">
        <v>36</v>
      </c>
      <c r="E149" s="36">
        <v>11589</v>
      </c>
      <c r="F149" s="37" t="s">
        <v>3977</v>
      </c>
      <c r="G149" s="36" t="s">
        <v>79</v>
      </c>
      <c r="H149" s="38">
        <v>97.695884329999998</v>
      </c>
      <c r="I149" s="38">
        <v>74.805425450000001</v>
      </c>
      <c r="J149" s="40">
        <v>0.76569679432267646</v>
      </c>
      <c r="K149" s="41">
        <v>22.890458879999997</v>
      </c>
      <c r="L149" s="42">
        <v>0</v>
      </c>
      <c r="M149" s="43">
        <v>0</v>
      </c>
      <c r="N149" s="41">
        <v>22.890458879999997</v>
      </c>
    </row>
    <row r="150" spans="1:14" s="2" customFormat="1" ht="34.5" thickBot="1" x14ac:dyDescent="0.3">
      <c r="A150" s="9" t="s">
        <v>30</v>
      </c>
      <c r="B150" s="8" t="s">
        <v>3805</v>
      </c>
      <c r="C150" s="34" t="s">
        <v>22</v>
      </c>
      <c r="D150" s="35" t="s">
        <v>36</v>
      </c>
      <c r="E150" s="36">
        <v>28824</v>
      </c>
      <c r="F150" s="37" t="s">
        <v>4087</v>
      </c>
      <c r="G150" s="36" t="s">
        <v>309</v>
      </c>
      <c r="H150" s="38">
        <v>24.160005999999999</v>
      </c>
      <c r="I150" s="38">
        <v>24.10768113</v>
      </c>
      <c r="J150" s="40">
        <v>0.99783423605110033</v>
      </c>
      <c r="K150" s="41">
        <v>5.2324869999999635E-2</v>
      </c>
      <c r="L150" s="42">
        <v>0</v>
      </c>
      <c r="M150" s="43">
        <v>0</v>
      </c>
      <c r="N150" s="41">
        <v>5.2324869999999635E-2</v>
      </c>
    </row>
    <row r="151" spans="1:14" s="2" customFormat="1" ht="45.75" thickBot="1" x14ac:dyDescent="0.3">
      <c r="A151" s="9" t="s">
        <v>30</v>
      </c>
      <c r="B151" s="8" t="s">
        <v>3805</v>
      </c>
      <c r="C151" s="34" t="s">
        <v>23</v>
      </c>
      <c r="D151" s="35" t="s">
        <v>4416</v>
      </c>
      <c r="E151" s="36">
        <v>48064</v>
      </c>
      <c r="F151" s="37" t="s">
        <v>3827</v>
      </c>
      <c r="G151" s="36" t="s">
        <v>302</v>
      </c>
      <c r="H151" s="38">
        <v>23.50055</v>
      </c>
      <c r="I151" s="38">
        <v>12.24023607</v>
      </c>
      <c r="J151" s="40">
        <v>0.52084891928061261</v>
      </c>
      <c r="K151" s="41">
        <v>11.260313930000001</v>
      </c>
      <c r="L151" s="42">
        <v>0</v>
      </c>
      <c r="M151" s="43">
        <v>0</v>
      </c>
      <c r="N151" s="41">
        <v>11.260313930000001</v>
      </c>
    </row>
    <row r="152" spans="1:14" s="2" customFormat="1" ht="34.5" thickBot="1" x14ac:dyDescent="0.3">
      <c r="A152" s="9" t="s">
        <v>30</v>
      </c>
      <c r="B152" s="8" t="s">
        <v>3805</v>
      </c>
      <c r="C152" s="34" t="s">
        <v>23</v>
      </c>
      <c r="D152" s="35" t="s">
        <v>98</v>
      </c>
      <c r="E152" s="36">
        <v>28487</v>
      </c>
      <c r="F152" s="37" t="s">
        <v>4334</v>
      </c>
      <c r="G152" s="36" t="s">
        <v>292</v>
      </c>
      <c r="H152" s="38">
        <v>45.823117609999997</v>
      </c>
      <c r="I152" s="38">
        <v>35.895962820000001</v>
      </c>
      <c r="J152" s="40">
        <v>0.78335924511968191</v>
      </c>
      <c r="K152" s="41">
        <v>9.9271547899999959</v>
      </c>
      <c r="L152" s="42">
        <v>0</v>
      </c>
      <c r="M152" s="43">
        <v>0</v>
      </c>
      <c r="N152" s="41">
        <v>9.9271547899999959</v>
      </c>
    </row>
    <row r="153" spans="1:14" s="2" customFormat="1" ht="57" thickBot="1" x14ac:dyDescent="0.3">
      <c r="A153" s="9" t="s">
        <v>28</v>
      </c>
      <c r="B153" s="8" t="s">
        <v>3805</v>
      </c>
      <c r="C153" s="34" t="s">
        <v>23</v>
      </c>
      <c r="D153" s="35" t="s">
        <v>36</v>
      </c>
      <c r="E153" s="36">
        <v>192564</v>
      </c>
      <c r="F153" s="37" t="s">
        <v>3893</v>
      </c>
      <c r="G153" s="36" t="s">
        <v>302</v>
      </c>
      <c r="H153" s="38">
        <v>17.624102409999999</v>
      </c>
      <c r="I153" s="38">
        <v>10.967831670000001</v>
      </c>
      <c r="J153" s="40">
        <v>0.62232001465089093</v>
      </c>
      <c r="K153" s="41">
        <v>6.6562707399999983</v>
      </c>
      <c r="L153" s="42">
        <v>0</v>
      </c>
      <c r="M153" s="43">
        <v>0</v>
      </c>
      <c r="N153" s="41">
        <v>6.6562707399999983</v>
      </c>
    </row>
    <row r="154" spans="1:14" s="2" customFormat="1" ht="57" thickBot="1" x14ac:dyDescent="0.3">
      <c r="A154" s="9" t="s">
        <v>30</v>
      </c>
      <c r="B154" s="8" t="s">
        <v>3805</v>
      </c>
      <c r="C154" s="34" t="s">
        <v>23</v>
      </c>
      <c r="D154" s="35" t="s">
        <v>36</v>
      </c>
      <c r="E154" s="36">
        <v>64568</v>
      </c>
      <c r="F154" s="37" t="s">
        <v>4013</v>
      </c>
      <c r="G154" s="36" t="s">
        <v>1582</v>
      </c>
      <c r="H154" s="38">
        <v>12.559122220000001</v>
      </c>
      <c r="I154" s="38">
        <v>11.435090650000001</v>
      </c>
      <c r="J154" s="40">
        <v>0.9105007857786418</v>
      </c>
      <c r="K154" s="41">
        <v>1.1240315699999996</v>
      </c>
      <c r="L154" s="42">
        <v>0</v>
      </c>
      <c r="M154" s="43">
        <v>0</v>
      </c>
      <c r="N154" s="41">
        <v>1.1240315699999996</v>
      </c>
    </row>
    <row r="155" spans="1:14" s="2" customFormat="1" ht="57" thickBot="1" x14ac:dyDescent="0.3">
      <c r="A155" s="9" t="s">
        <v>29</v>
      </c>
      <c r="B155" s="8" t="s">
        <v>3805</v>
      </c>
      <c r="C155" s="34" t="s">
        <v>23</v>
      </c>
      <c r="D155" s="35" t="s">
        <v>36</v>
      </c>
      <c r="E155" s="36">
        <v>194463</v>
      </c>
      <c r="F155" s="37" t="s">
        <v>4038</v>
      </c>
      <c r="G155" s="36" t="s">
        <v>302</v>
      </c>
      <c r="H155" s="38">
        <v>11.81268315</v>
      </c>
      <c r="I155" s="38">
        <v>11.207137250000001</v>
      </c>
      <c r="J155" s="40">
        <v>0.94873764983698905</v>
      </c>
      <c r="K155" s="41">
        <v>0.60554589999999919</v>
      </c>
      <c r="L155" s="42">
        <v>0</v>
      </c>
      <c r="M155" s="43">
        <v>0</v>
      </c>
      <c r="N155" s="41">
        <v>0.60554589999999919</v>
      </c>
    </row>
    <row r="156" spans="1:14" s="2" customFormat="1" ht="45.75" thickBot="1" x14ac:dyDescent="0.3">
      <c r="A156" s="9" t="s">
        <v>30</v>
      </c>
      <c r="B156" s="8" t="s">
        <v>3805</v>
      </c>
      <c r="C156" s="34" t="s">
        <v>23</v>
      </c>
      <c r="D156" s="35" t="s">
        <v>36</v>
      </c>
      <c r="E156" s="36">
        <v>2905</v>
      </c>
      <c r="F156" s="37" t="s">
        <v>4086</v>
      </c>
      <c r="G156" s="36" t="s">
        <v>292</v>
      </c>
      <c r="H156" s="38">
        <v>37.847208450000004</v>
      </c>
      <c r="I156" s="38">
        <v>37.38300005</v>
      </c>
      <c r="J156" s="40">
        <v>0.98773467267438575</v>
      </c>
      <c r="K156" s="41">
        <v>0.46420840000000396</v>
      </c>
      <c r="L156" s="42">
        <v>0</v>
      </c>
      <c r="M156" s="43">
        <v>0</v>
      </c>
      <c r="N156" s="41">
        <v>0.46420840000000396</v>
      </c>
    </row>
    <row r="157" spans="1:14" s="2" customFormat="1" ht="34.5" thickBot="1" x14ac:dyDescent="0.3">
      <c r="A157" s="9" t="s">
        <v>29</v>
      </c>
      <c r="B157" s="8" t="s">
        <v>3805</v>
      </c>
      <c r="C157" s="34" t="s">
        <v>23</v>
      </c>
      <c r="D157" s="35" t="s">
        <v>36</v>
      </c>
      <c r="E157" s="36">
        <v>229519</v>
      </c>
      <c r="F157" s="37" t="s">
        <v>4075</v>
      </c>
      <c r="G157" s="36" t="s">
        <v>884</v>
      </c>
      <c r="H157" s="38">
        <v>11.60252749</v>
      </c>
      <c r="I157" s="38">
        <v>11.36728613</v>
      </c>
      <c r="J157" s="40">
        <v>0.97972499007627867</v>
      </c>
      <c r="K157" s="41">
        <v>0.23524135999999984</v>
      </c>
      <c r="L157" s="42">
        <v>0</v>
      </c>
      <c r="M157" s="43">
        <v>0</v>
      </c>
      <c r="N157" s="41">
        <v>0.23524135999999984</v>
      </c>
    </row>
    <row r="158" spans="1:14" s="2" customFormat="1" ht="45.75" thickBot="1" x14ac:dyDescent="0.3">
      <c r="A158" s="9" t="s">
        <v>28</v>
      </c>
      <c r="B158" s="8" t="s">
        <v>3805</v>
      </c>
      <c r="C158" s="34" t="s">
        <v>23</v>
      </c>
      <c r="D158" s="35" t="s">
        <v>98</v>
      </c>
      <c r="E158" s="36">
        <v>181562</v>
      </c>
      <c r="F158" s="37" t="s">
        <v>4359</v>
      </c>
      <c r="G158" s="36" t="s">
        <v>302</v>
      </c>
      <c r="H158" s="38">
        <v>13.500619960000002</v>
      </c>
      <c r="I158" s="38">
        <v>13.40084244</v>
      </c>
      <c r="J158" s="40">
        <v>0.99260941199029196</v>
      </c>
      <c r="K158" s="41">
        <v>9.9777520000001729E-2</v>
      </c>
      <c r="L158" s="42">
        <v>0</v>
      </c>
      <c r="M158" s="43">
        <v>0</v>
      </c>
      <c r="N158" s="41">
        <v>9.9777520000001729E-2</v>
      </c>
    </row>
    <row r="159" spans="1:14" s="2" customFormat="1" ht="45.75" thickBot="1" x14ac:dyDescent="0.3">
      <c r="A159" s="9" t="s">
        <v>28</v>
      </c>
      <c r="B159" s="8" t="s">
        <v>3805</v>
      </c>
      <c r="C159" s="34" t="s">
        <v>23</v>
      </c>
      <c r="D159" s="35" t="s">
        <v>98</v>
      </c>
      <c r="E159" s="36">
        <v>197472</v>
      </c>
      <c r="F159" s="37" t="s">
        <v>4335</v>
      </c>
      <c r="G159" s="36" t="s">
        <v>2988</v>
      </c>
      <c r="H159" s="38">
        <v>10.399301019999999</v>
      </c>
      <c r="I159" s="38">
        <v>8.5253838900000005</v>
      </c>
      <c r="J159" s="40">
        <v>0.819803549642801</v>
      </c>
      <c r="K159" s="41">
        <v>1.8739171299999988</v>
      </c>
      <c r="L159" s="42">
        <v>3.95E-2</v>
      </c>
      <c r="M159" s="43">
        <v>2.4031669999999998E-2</v>
      </c>
      <c r="N159" s="41">
        <v>1.8344171299999987</v>
      </c>
    </row>
    <row r="160" spans="1:14" s="2" customFormat="1" ht="34.5" thickBot="1" x14ac:dyDescent="0.3">
      <c r="A160" s="9" t="s">
        <v>28</v>
      </c>
      <c r="B160" s="8" t="s">
        <v>3805</v>
      </c>
      <c r="C160" s="34" t="s">
        <v>13</v>
      </c>
      <c r="D160" s="35" t="s">
        <v>36</v>
      </c>
      <c r="E160" s="36">
        <v>3527</v>
      </c>
      <c r="F160" s="37" t="s">
        <v>3973</v>
      </c>
      <c r="G160" s="36" t="s">
        <v>257</v>
      </c>
      <c r="H160" s="38">
        <v>122.08913699999999</v>
      </c>
      <c r="I160" s="38">
        <v>91.752070739999994</v>
      </c>
      <c r="J160" s="40">
        <v>0.75151707182597249</v>
      </c>
      <c r="K160" s="41">
        <v>30.33706626</v>
      </c>
      <c r="L160" s="42">
        <v>0</v>
      </c>
      <c r="M160" s="43">
        <v>0</v>
      </c>
      <c r="N160" s="41">
        <v>30.33706626</v>
      </c>
    </row>
    <row r="161" spans="1:14" s="2" customFormat="1" ht="34.5" thickBot="1" x14ac:dyDescent="0.3">
      <c r="A161" s="9" t="s">
        <v>28</v>
      </c>
      <c r="B161" s="8" t="s">
        <v>3805</v>
      </c>
      <c r="C161" s="34" t="s">
        <v>13</v>
      </c>
      <c r="D161" s="35" t="s">
        <v>4416</v>
      </c>
      <c r="E161" s="36">
        <v>4384</v>
      </c>
      <c r="F161" s="37" t="s">
        <v>4369</v>
      </c>
      <c r="G161" s="36" t="s">
        <v>4394</v>
      </c>
      <c r="H161" s="38">
        <v>126</v>
      </c>
      <c r="I161" s="38">
        <v>97.308501239999998</v>
      </c>
      <c r="J161" s="40">
        <v>0.77228969238095235</v>
      </c>
      <c r="K161" s="41">
        <v>28.691498760000002</v>
      </c>
      <c r="L161" s="42">
        <v>0</v>
      </c>
      <c r="M161" s="43">
        <v>0</v>
      </c>
      <c r="N161" s="41">
        <v>28.691498760000002</v>
      </c>
    </row>
    <row r="162" spans="1:14" s="2" customFormat="1" ht="34.5" thickBot="1" x14ac:dyDescent="0.3">
      <c r="A162" s="9" t="s">
        <v>28</v>
      </c>
      <c r="B162" s="8" t="s">
        <v>3805</v>
      </c>
      <c r="C162" s="34" t="s">
        <v>13</v>
      </c>
      <c r="D162" s="35" t="s">
        <v>4416</v>
      </c>
      <c r="E162" s="36">
        <v>5019</v>
      </c>
      <c r="F162" s="37" t="s">
        <v>4370</v>
      </c>
      <c r="G162" s="36" t="s">
        <v>1087</v>
      </c>
      <c r="H162" s="38">
        <v>84</v>
      </c>
      <c r="I162" s="38">
        <v>67.394733169999995</v>
      </c>
      <c r="J162" s="40">
        <v>0.80231825202380946</v>
      </c>
      <c r="K162" s="41">
        <v>16.605266830000005</v>
      </c>
      <c r="L162" s="42">
        <v>0</v>
      </c>
      <c r="M162" s="43">
        <v>0</v>
      </c>
      <c r="N162" s="41">
        <v>16.605266830000005</v>
      </c>
    </row>
    <row r="163" spans="1:14" s="2" customFormat="1" ht="34.5" thickBot="1" x14ac:dyDescent="0.3">
      <c r="A163" s="9" t="s">
        <v>30</v>
      </c>
      <c r="B163" s="8" t="s">
        <v>3805</v>
      </c>
      <c r="C163" s="34" t="s">
        <v>13</v>
      </c>
      <c r="D163" s="35" t="s">
        <v>98</v>
      </c>
      <c r="E163" s="36">
        <v>24932</v>
      </c>
      <c r="F163" s="37" t="s">
        <v>4333</v>
      </c>
      <c r="G163" s="36" t="s">
        <v>1573</v>
      </c>
      <c r="H163" s="38">
        <v>69.453823999999997</v>
      </c>
      <c r="I163" s="38">
        <v>54.076226810000001</v>
      </c>
      <c r="J163" s="40">
        <v>0.77859250500015675</v>
      </c>
      <c r="K163" s="41">
        <v>15.377597189999996</v>
      </c>
      <c r="L163" s="42">
        <v>0</v>
      </c>
      <c r="M163" s="43">
        <v>0</v>
      </c>
      <c r="N163" s="41">
        <v>15.377597189999996</v>
      </c>
    </row>
    <row r="164" spans="1:14" s="2" customFormat="1" ht="34.5" thickBot="1" x14ac:dyDescent="0.3">
      <c r="A164" s="9" t="s">
        <v>30</v>
      </c>
      <c r="B164" s="8" t="s">
        <v>3805</v>
      </c>
      <c r="C164" s="34" t="s">
        <v>13</v>
      </c>
      <c r="D164" s="35" t="s">
        <v>525</v>
      </c>
      <c r="E164" s="36">
        <v>2268</v>
      </c>
      <c r="F164" s="37" t="s">
        <v>4261</v>
      </c>
      <c r="G164" s="36" t="s">
        <v>1573</v>
      </c>
      <c r="H164" s="38">
        <v>52.521248999999997</v>
      </c>
      <c r="I164" s="38">
        <v>49.876175530000005</v>
      </c>
      <c r="J164" s="40">
        <v>0.94963803183736184</v>
      </c>
      <c r="K164" s="41">
        <v>2.6450734699999927</v>
      </c>
      <c r="L164" s="42">
        <v>0</v>
      </c>
      <c r="M164" s="43">
        <v>0</v>
      </c>
      <c r="N164" s="41">
        <v>2.6450734699999927</v>
      </c>
    </row>
    <row r="165" spans="1:14" s="2" customFormat="1" ht="34.5" thickBot="1" x14ac:dyDescent="0.3">
      <c r="A165" s="9" t="s">
        <v>30</v>
      </c>
      <c r="B165" s="8" t="s">
        <v>3805</v>
      </c>
      <c r="C165" s="34" t="s">
        <v>13</v>
      </c>
      <c r="D165" s="35" t="s">
        <v>878</v>
      </c>
      <c r="E165" s="36">
        <v>3233</v>
      </c>
      <c r="F165" s="37" t="s">
        <v>4265</v>
      </c>
      <c r="G165" s="36" t="s">
        <v>4374</v>
      </c>
      <c r="H165" s="38">
        <v>51.961461999999997</v>
      </c>
      <c r="I165" s="38">
        <v>50.01104986</v>
      </c>
      <c r="J165" s="40">
        <v>0.96246425591335372</v>
      </c>
      <c r="K165" s="41">
        <v>1.9504121399999974</v>
      </c>
      <c r="L165" s="42">
        <v>0</v>
      </c>
      <c r="M165" s="43">
        <v>0</v>
      </c>
      <c r="N165" s="41">
        <v>1.9504121399999974</v>
      </c>
    </row>
    <row r="166" spans="1:14" s="2" customFormat="1" ht="34.5" thickBot="1" x14ac:dyDescent="0.3">
      <c r="A166" s="9" t="s">
        <v>29</v>
      </c>
      <c r="B166" s="8" t="s">
        <v>3805</v>
      </c>
      <c r="C166" s="34" t="s">
        <v>13</v>
      </c>
      <c r="D166" s="35" t="s">
        <v>568</v>
      </c>
      <c r="E166" s="36">
        <v>8784</v>
      </c>
      <c r="F166" s="37" t="s">
        <v>4321</v>
      </c>
      <c r="G166" s="36" t="s">
        <v>4320</v>
      </c>
      <c r="H166" s="38">
        <v>56.780271999999997</v>
      </c>
      <c r="I166" s="38">
        <v>54.989104850000004</v>
      </c>
      <c r="J166" s="40">
        <v>0.96845441053892811</v>
      </c>
      <c r="K166" s="41">
        <v>1.7911671499999926</v>
      </c>
      <c r="L166" s="42">
        <v>0</v>
      </c>
      <c r="M166" s="43">
        <v>0</v>
      </c>
      <c r="N166" s="41">
        <v>1.7911671499999926</v>
      </c>
    </row>
    <row r="167" spans="1:14" s="2" customFormat="1" ht="34.5" thickBot="1" x14ac:dyDescent="0.3">
      <c r="A167" s="9" t="s">
        <v>30</v>
      </c>
      <c r="B167" s="8" t="s">
        <v>3805</v>
      </c>
      <c r="C167" s="34" t="s">
        <v>13</v>
      </c>
      <c r="D167" s="35" t="s">
        <v>36</v>
      </c>
      <c r="E167" s="36">
        <v>2941</v>
      </c>
      <c r="F167" s="37" t="s">
        <v>4059</v>
      </c>
      <c r="G167" s="36" t="s">
        <v>79</v>
      </c>
      <c r="H167" s="38">
        <v>178.52780393999998</v>
      </c>
      <c r="I167" s="38">
        <v>177.29135794000001</v>
      </c>
      <c r="J167" s="40">
        <v>0.99307421044390642</v>
      </c>
      <c r="K167" s="41">
        <v>1.2364459999999724</v>
      </c>
      <c r="L167" s="42">
        <v>0</v>
      </c>
      <c r="M167" s="43">
        <v>0</v>
      </c>
      <c r="N167" s="41">
        <v>1.2364459999999724</v>
      </c>
    </row>
    <row r="168" spans="1:14" s="2" customFormat="1" ht="34.5" thickBot="1" x14ac:dyDescent="0.3">
      <c r="A168" s="9" t="s">
        <v>29</v>
      </c>
      <c r="B168" s="8" t="s">
        <v>3805</v>
      </c>
      <c r="C168" s="34" t="s">
        <v>13</v>
      </c>
      <c r="D168" s="35" t="s">
        <v>36</v>
      </c>
      <c r="E168" s="36">
        <v>10481</v>
      </c>
      <c r="F168" s="37" t="s">
        <v>4061</v>
      </c>
      <c r="G168" s="36" t="s">
        <v>79</v>
      </c>
      <c r="H168" s="38">
        <v>256.12637474000002</v>
      </c>
      <c r="I168" s="38">
        <v>255.47069146999999</v>
      </c>
      <c r="J168" s="40">
        <v>0.99744000097348184</v>
      </c>
      <c r="K168" s="41">
        <v>0.65568327000002569</v>
      </c>
      <c r="L168" s="42">
        <v>0</v>
      </c>
      <c r="M168" s="43">
        <v>0</v>
      </c>
      <c r="N168" s="41">
        <v>0.65568327000002569</v>
      </c>
    </row>
    <row r="169" spans="1:14" s="2" customFormat="1" ht="57" thickBot="1" x14ac:dyDescent="0.3">
      <c r="A169" s="9" t="s">
        <v>30</v>
      </c>
      <c r="B169" s="8" t="s">
        <v>3805</v>
      </c>
      <c r="C169" s="34" t="s">
        <v>24</v>
      </c>
      <c r="D169" s="35" t="s">
        <v>42</v>
      </c>
      <c r="E169" s="36">
        <v>128164</v>
      </c>
      <c r="F169" s="37" t="s">
        <v>4126</v>
      </c>
      <c r="G169" s="36" t="s">
        <v>257</v>
      </c>
      <c r="H169" s="38">
        <v>22.267935079999997</v>
      </c>
      <c r="I169" s="38">
        <v>19.032034800000002</v>
      </c>
      <c r="J169" s="40">
        <v>0.85468341503715228</v>
      </c>
      <c r="K169" s="41">
        <v>3.2359002799999956</v>
      </c>
      <c r="L169" s="42">
        <v>0</v>
      </c>
      <c r="M169" s="43">
        <v>0</v>
      </c>
      <c r="N169" s="41">
        <v>3.2359002799999956</v>
      </c>
    </row>
    <row r="170" spans="1:14" s="2" customFormat="1" ht="45.75" thickBot="1" x14ac:dyDescent="0.3">
      <c r="A170" s="9" t="s">
        <v>30</v>
      </c>
      <c r="B170" s="8" t="s">
        <v>3805</v>
      </c>
      <c r="C170" s="34" t="s">
        <v>24</v>
      </c>
      <c r="D170" s="35" t="s">
        <v>42</v>
      </c>
      <c r="E170" s="36">
        <v>193392</v>
      </c>
      <c r="F170" s="37" t="s">
        <v>4107</v>
      </c>
      <c r="G170" s="36" t="s">
        <v>261</v>
      </c>
      <c r="H170" s="38">
        <v>10.908365330000001</v>
      </c>
      <c r="I170" s="38">
        <v>8.3195956300000002</v>
      </c>
      <c r="J170" s="40">
        <v>0.76268032636563698</v>
      </c>
      <c r="K170" s="41">
        <v>2.5887697000000003</v>
      </c>
      <c r="L170" s="42">
        <v>0</v>
      </c>
      <c r="M170" s="43">
        <v>0</v>
      </c>
      <c r="N170" s="41">
        <v>2.5887697000000003</v>
      </c>
    </row>
    <row r="171" spans="1:14" s="2" customFormat="1" ht="34.5" thickBot="1" x14ac:dyDescent="0.3">
      <c r="A171" s="9" t="s">
        <v>29</v>
      </c>
      <c r="B171" s="8" t="s">
        <v>3805</v>
      </c>
      <c r="C171" s="34" t="s">
        <v>19</v>
      </c>
      <c r="D171" s="35" t="s">
        <v>568</v>
      </c>
      <c r="E171" s="36">
        <v>264822</v>
      </c>
      <c r="F171" s="37" t="s">
        <v>3900</v>
      </c>
      <c r="G171" s="36" t="s">
        <v>79</v>
      </c>
      <c r="H171" s="38">
        <v>164.274337</v>
      </c>
      <c r="I171" s="38">
        <v>104.425943</v>
      </c>
      <c r="J171" s="40">
        <v>0.63568019757096939</v>
      </c>
      <c r="K171" s="41">
        <v>59.848393999999999</v>
      </c>
      <c r="L171" s="42">
        <v>0</v>
      </c>
      <c r="M171" s="43">
        <v>0</v>
      </c>
      <c r="N171" s="41">
        <v>59.848393999999999</v>
      </c>
    </row>
    <row r="172" spans="1:14" s="2" customFormat="1" ht="34.5" thickBot="1" x14ac:dyDescent="0.3">
      <c r="A172" s="9" t="s">
        <v>28</v>
      </c>
      <c r="B172" s="8" t="s">
        <v>3805</v>
      </c>
      <c r="C172" s="34" t="s">
        <v>19</v>
      </c>
      <c r="D172" s="35" t="s">
        <v>36</v>
      </c>
      <c r="E172" s="36">
        <v>250148</v>
      </c>
      <c r="F172" s="37" t="s">
        <v>3932</v>
      </c>
      <c r="G172" s="36" t="s">
        <v>79</v>
      </c>
      <c r="H172" s="38">
        <v>151.66468336000003</v>
      </c>
      <c r="I172" s="38">
        <v>101.44438764</v>
      </c>
      <c r="J172" s="40">
        <v>0.66887284101075639</v>
      </c>
      <c r="K172" s="41">
        <v>50.220295720000024</v>
      </c>
      <c r="L172" s="42">
        <v>0</v>
      </c>
      <c r="M172" s="43">
        <v>0</v>
      </c>
      <c r="N172" s="41">
        <v>50.220295720000024</v>
      </c>
    </row>
    <row r="173" spans="1:14" s="2" customFormat="1" ht="34.5" thickBot="1" x14ac:dyDescent="0.3">
      <c r="A173" s="9" t="s">
        <v>30</v>
      </c>
      <c r="B173" s="8" t="s">
        <v>3805</v>
      </c>
      <c r="C173" s="34" t="s">
        <v>19</v>
      </c>
      <c r="D173" s="35" t="s">
        <v>42</v>
      </c>
      <c r="E173" s="36">
        <v>54561</v>
      </c>
      <c r="F173" s="37" t="s">
        <v>3807</v>
      </c>
      <c r="G173" s="36" t="s">
        <v>3190</v>
      </c>
      <c r="H173" s="38">
        <v>35.40025936</v>
      </c>
      <c r="I173" s="38">
        <v>17.788923399999998</v>
      </c>
      <c r="J173" s="40">
        <v>0.502508278798102</v>
      </c>
      <c r="K173" s="41">
        <v>17.611335960000002</v>
      </c>
      <c r="L173" s="42">
        <v>0</v>
      </c>
      <c r="M173" s="43">
        <v>0</v>
      </c>
      <c r="N173" s="41">
        <v>17.611335960000002</v>
      </c>
    </row>
    <row r="174" spans="1:14" s="2" customFormat="1" ht="34.5" thickBot="1" x14ac:dyDescent="0.3">
      <c r="A174" s="9" t="s">
        <v>30</v>
      </c>
      <c r="B174" s="8" t="s">
        <v>3805</v>
      </c>
      <c r="C174" s="34" t="s">
        <v>19</v>
      </c>
      <c r="D174" s="35" t="s">
        <v>36</v>
      </c>
      <c r="E174" s="36">
        <v>215196</v>
      </c>
      <c r="F174" s="37" t="s">
        <v>3901</v>
      </c>
      <c r="G174" s="36" t="s">
        <v>3267</v>
      </c>
      <c r="H174" s="38">
        <v>13.04479268</v>
      </c>
      <c r="I174" s="38">
        <v>8.3177315899999993</v>
      </c>
      <c r="J174" s="40">
        <v>0.6376285000491092</v>
      </c>
      <c r="K174" s="41">
        <v>4.7270610900000012</v>
      </c>
      <c r="L174" s="42">
        <v>0</v>
      </c>
      <c r="M174" s="43">
        <v>0</v>
      </c>
      <c r="N174" s="41">
        <v>4.7270610900000012</v>
      </c>
    </row>
    <row r="175" spans="1:14" s="2" customFormat="1" ht="34.5" thickBot="1" x14ac:dyDescent="0.3">
      <c r="A175" s="9" t="s">
        <v>30</v>
      </c>
      <c r="B175" s="8" t="s">
        <v>3805</v>
      </c>
      <c r="C175" s="34" t="s">
        <v>19</v>
      </c>
      <c r="D175" s="35" t="s">
        <v>36</v>
      </c>
      <c r="E175" s="36">
        <v>258061</v>
      </c>
      <c r="F175" s="37" t="s">
        <v>4056</v>
      </c>
      <c r="G175" s="36" t="s">
        <v>79</v>
      </c>
      <c r="H175" s="38">
        <v>135.32612171</v>
      </c>
      <c r="I175" s="38">
        <v>131.94241726999999</v>
      </c>
      <c r="J175" s="40">
        <v>0.97499592541895808</v>
      </c>
      <c r="K175" s="41">
        <v>3.3837044400000025</v>
      </c>
      <c r="L175" s="42">
        <v>0</v>
      </c>
      <c r="M175" s="43">
        <v>0</v>
      </c>
      <c r="N175" s="41">
        <v>3.3837044400000025</v>
      </c>
    </row>
    <row r="176" spans="1:14" s="2" customFormat="1" ht="34.5" thickBot="1" x14ac:dyDescent="0.3">
      <c r="A176" s="9" t="s">
        <v>30</v>
      </c>
      <c r="B176" s="8" t="s">
        <v>3805</v>
      </c>
      <c r="C176" s="34" t="s">
        <v>19</v>
      </c>
      <c r="D176" s="35" t="s">
        <v>98</v>
      </c>
      <c r="E176" s="36">
        <v>81638</v>
      </c>
      <c r="F176" s="37" t="s">
        <v>4347</v>
      </c>
      <c r="G176" s="36" t="s">
        <v>4384</v>
      </c>
      <c r="H176" s="38">
        <v>40.682917700000004</v>
      </c>
      <c r="I176" s="38">
        <v>37.737532729999998</v>
      </c>
      <c r="J176" s="40">
        <v>0.92760143233286318</v>
      </c>
      <c r="K176" s="41">
        <v>2.9453849700000063</v>
      </c>
      <c r="L176" s="42">
        <v>0</v>
      </c>
      <c r="M176" s="43">
        <v>0</v>
      </c>
      <c r="N176" s="41">
        <v>2.9453849700000063</v>
      </c>
    </row>
    <row r="177" spans="1:14" s="2" customFormat="1" ht="34.5" thickBot="1" x14ac:dyDescent="0.3">
      <c r="A177" s="9" t="s">
        <v>29</v>
      </c>
      <c r="B177" s="8" t="s">
        <v>3805</v>
      </c>
      <c r="C177" s="34" t="s">
        <v>19</v>
      </c>
      <c r="D177" s="35" t="s">
        <v>36</v>
      </c>
      <c r="E177" s="36">
        <v>9966</v>
      </c>
      <c r="F177" s="37" t="s">
        <v>4055</v>
      </c>
      <c r="G177" s="36" t="s">
        <v>79</v>
      </c>
      <c r="H177" s="38">
        <v>80.288579999999996</v>
      </c>
      <c r="I177" s="38">
        <v>78.195601019999998</v>
      </c>
      <c r="J177" s="40">
        <v>0.97393179727428236</v>
      </c>
      <c r="K177" s="41">
        <v>2.092978979999998</v>
      </c>
      <c r="L177" s="42">
        <v>0</v>
      </c>
      <c r="M177" s="43">
        <v>0</v>
      </c>
      <c r="N177" s="41">
        <v>2.092978979999998</v>
      </c>
    </row>
    <row r="178" spans="1:14" s="2" customFormat="1" ht="34.5" thickBot="1" x14ac:dyDescent="0.3">
      <c r="A178" s="9" t="s">
        <v>29</v>
      </c>
      <c r="B178" s="8" t="s">
        <v>3805</v>
      </c>
      <c r="C178" s="34" t="s">
        <v>19</v>
      </c>
      <c r="D178" s="35" t="s">
        <v>42</v>
      </c>
      <c r="E178" s="36">
        <v>25707</v>
      </c>
      <c r="F178" s="37" t="s">
        <v>4172</v>
      </c>
      <c r="G178" s="36" t="s">
        <v>247</v>
      </c>
      <c r="H178" s="38">
        <v>24.400613800000002</v>
      </c>
      <c r="I178" s="38">
        <v>23.986701589999999</v>
      </c>
      <c r="J178" s="40">
        <v>0.9830368115575846</v>
      </c>
      <c r="K178" s="41">
        <v>0.413912210000003</v>
      </c>
      <c r="L178" s="42">
        <v>0</v>
      </c>
      <c r="M178" s="43">
        <v>0</v>
      </c>
      <c r="N178" s="41">
        <v>0.413912210000003</v>
      </c>
    </row>
    <row r="179" spans="1:14" s="2" customFormat="1" ht="57" thickBot="1" x14ac:dyDescent="0.3">
      <c r="A179" s="9" t="s">
        <v>28</v>
      </c>
      <c r="B179" s="8" t="s">
        <v>3805</v>
      </c>
      <c r="C179" s="34" t="s">
        <v>19</v>
      </c>
      <c r="D179" s="35" t="s">
        <v>42</v>
      </c>
      <c r="E179" s="36">
        <v>234697</v>
      </c>
      <c r="F179" s="37" t="s">
        <v>4194</v>
      </c>
      <c r="G179" s="36" t="s">
        <v>1239</v>
      </c>
      <c r="H179" s="38">
        <v>10.01781645</v>
      </c>
      <c r="I179" s="38">
        <v>9.8343207100000001</v>
      </c>
      <c r="J179" s="40">
        <v>0.98168306028406027</v>
      </c>
      <c r="K179" s="41">
        <v>0.18349573999999969</v>
      </c>
      <c r="L179" s="42">
        <v>0</v>
      </c>
      <c r="M179" s="43">
        <v>0</v>
      </c>
      <c r="N179" s="41">
        <v>0.18349573999999969</v>
      </c>
    </row>
    <row r="180" spans="1:14" s="2" customFormat="1" ht="45.75" thickBot="1" x14ac:dyDescent="0.3">
      <c r="A180" s="9" t="s">
        <v>30</v>
      </c>
      <c r="B180" s="8" t="s">
        <v>3805</v>
      </c>
      <c r="C180" s="34" t="s">
        <v>19</v>
      </c>
      <c r="D180" s="35" t="s">
        <v>36</v>
      </c>
      <c r="E180" s="36">
        <v>190909</v>
      </c>
      <c r="F180" s="37" t="s">
        <v>4065</v>
      </c>
      <c r="G180" s="36" t="s">
        <v>4391</v>
      </c>
      <c r="H180" s="38">
        <v>10.779133</v>
      </c>
      <c r="I180" s="38">
        <v>10.66280866</v>
      </c>
      <c r="J180" s="40">
        <v>0.98920837696315644</v>
      </c>
      <c r="K180" s="41">
        <v>0.11632434000000025</v>
      </c>
      <c r="L180" s="42">
        <v>0</v>
      </c>
      <c r="M180" s="43">
        <v>0</v>
      </c>
      <c r="N180" s="41">
        <v>0.11632434000000025</v>
      </c>
    </row>
    <row r="181" spans="1:14" s="2" customFormat="1" ht="34.5" thickBot="1" x14ac:dyDescent="0.3">
      <c r="A181" s="9" t="s">
        <v>29</v>
      </c>
      <c r="B181" s="8" t="s">
        <v>3805</v>
      </c>
      <c r="C181" s="34" t="s">
        <v>19</v>
      </c>
      <c r="D181" s="35" t="s">
        <v>36</v>
      </c>
      <c r="E181" s="36">
        <v>67847</v>
      </c>
      <c r="F181" s="37" t="s">
        <v>4066</v>
      </c>
      <c r="G181" s="36" t="s">
        <v>253</v>
      </c>
      <c r="H181" s="38">
        <v>17.31617</v>
      </c>
      <c r="I181" s="38">
        <v>17.225419769999998</v>
      </c>
      <c r="J181" s="40">
        <v>0.99475922042807385</v>
      </c>
      <c r="K181" s="41">
        <v>9.0750230000001153E-2</v>
      </c>
      <c r="L181" s="42">
        <v>0</v>
      </c>
      <c r="M181" s="43">
        <v>0</v>
      </c>
      <c r="N181" s="41">
        <v>9.0750230000001153E-2</v>
      </c>
    </row>
    <row r="182" spans="1:14" s="2" customFormat="1" ht="34.5" thickBot="1" x14ac:dyDescent="0.3">
      <c r="A182" s="9" t="s">
        <v>28</v>
      </c>
      <c r="B182" s="8" t="s">
        <v>3805</v>
      </c>
      <c r="C182" s="34" t="s">
        <v>19</v>
      </c>
      <c r="D182" s="35" t="s">
        <v>42</v>
      </c>
      <c r="E182" s="36">
        <v>168705</v>
      </c>
      <c r="F182" s="37" t="s">
        <v>4152</v>
      </c>
      <c r="G182" s="36" t="s">
        <v>247</v>
      </c>
      <c r="H182" s="38">
        <v>14.81990036</v>
      </c>
      <c r="I182" s="38">
        <v>14.14571885</v>
      </c>
      <c r="J182" s="40">
        <v>0.95450836418444041</v>
      </c>
      <c r="K182" s="41">
        <v>0.67418151000000037</v>
      </c>
      <c r="L182" s="42">
        <v>4.64E-4</v>
      </c>
      <c r="M182" s="43">
        <v>0</v>
      </c>
      <c r="N182" s="41">
        <v>0.67371751000000035</v>
      </c>
    </row>
    <row r="183" spans="1:14" s="2" customFormat="1" ht="34.5" thickBot="1" x14ac:dyDescent="0.3">
      <c r="A183" s="9" t="s">
        <v>29</v>
      </c>
      <c r="B183" s="8" t="s">
        <v>3805</v>
      </c>
      <c r="C183" s="34" t="s">
        <v>8</v>
      </c>
      <c r="D183" s="35" t="s">
        <v>36</v>
      </c>
      <c r="E183" s="36">
        <v>26785</v>
      </c>
      <c r="F183" s="37" t="s">
        <v>3942</v>
      </c>
      <c r="G183" s="36" t="s">
        <v>79</v>
      </c>
      <c r="H183" s="38">
        <v>75.953295999999995</v>
      </c>
      <c r="I183" s="38">
        <v>52.25338782</v>
      </c>
      <c r="J183" s="40">
        <v>0.68796735062030756</v>
      </c>
      <c r="K183" s="41">
        <v>23.699908179999994</v>
      </c>
      <c r="L183" s="42">
        <v>0</v>
      </c>
      <c r="M183" s="43">
        <v>0</v>
      </c>
      <c r="N183" s="41">
        <v>23.699908179999994</v>
      </c>
    </row>
    <row r="184" spans="1:14" s="2" customFormat="1" ht="34.5" thickBot="1" x14ac:dyDescent="0.3">
      <c r="A184" s="9" t="s">
        <v>30</v>
      </c>
      <c r="B184" s="8" t="s">
        <v>3805</v>
      </c>
      <c r="C184" s="34" t="s">
        <v>8</v>
      </c>
      <c r="D184" s="35" t="s">
        <v>36</v>
      </c>
      <c r="E184" s="36">
        <v>195593</v>
      </c>
      <c r="F184" s="37" t="s">
        <v>3865</v>
      </c>
      <c r="G184" s="36" t="s">
        <v>146</v>
      </c>
      <c r="H184" s="38">
        <v>50.734493919999998</v>
      </c>
      <c r="I184" s="38">
        <v>30.11236573</v>
      </c>
      <c r="J184" s="40">
        <v>0.59352845378692998</v>
      </c>
      <c r="K184" s="41">
        <v>20.622128189999998</v>
      </c>
      <c r="L184" s="42">
        <v>0</v>
      </c>
      <c r="M184" s="43">
        <v>0</v>
      </c>
      <c r="N184" s="41">
        <v>20.622128189999998</v>
      </c>
    </row>
    <row r="185" spans="1:14" s="2" customFormat="1" ht="57" thickBot="1" x14ac:dyDescent="0.3">
      <c r="A185" s="9" t="s">
        <v>30</v>
      </c>
      <c r="B185" s="8" t="s">
        <v>3805</v>
      </c>
      <c r="C185" s="34" t="s">
        <v>8</v>
      </c>
      <c r="D185" s="35" t="s">
        <v>36</v>
      </c>
      <c r="E185" s="36">
        <v>193506</v>
      </c>
      <c r="F185" s="37" t="s">
        <v>3812</v>
      </c>
      <c r="G185" s="36" t="s">
        <v>195</v>
      </c>
      <c r="H185" s="38">
        <v>11.37180605</v>
      </c>
      <c r="I185" s="38">
        <v>5.7517126300000001</v>
      </c>
      <c r="J185" s="40">
        <v>0.50578708471729517</v>
      </c>
      <c r="K185" s="41">
        <v>5.6200934199999999</v>
      </c>
      <c r="L185" s="42">
        <v>0</v>
      </c>
      <c r="M185" s="43">
        <v>0</v>
      </c>
      <c r="N185" s="41">
        <v>5.6200934199999999</v>
      </c>
    </row>
    <row r="186" spans="1:14" s="2" customFormat="1" ht="34.5" thickBot="1" x14ac:dyDescent="0.3">
      <c r="A186" s="9" t="s">
        <v>30</v>
      </c>
      <c r="B186" s="8" t="s">
        <v>3805</v>
      </c>
      <c r="C186" s="34" t="s">
        <v>8</v>
      </c>
      <c r="D186" s="35" t="s">
        <v>36</v>
      </c>
      <c r="E186" s="36">
        <v>194714</v>
      </c>
      <c r="F186" s="37" t="s">
        <v>3985</v>
      </c>
      <c r="G186" s="36" t="s">
        <v>3984</v>
      </c>
      <c r="H186" s="38">
        <v>10.301065599999999</v>
      </c>
      <c r="I186" s="38">
        <v>8.34592022</v>
      </c>
      <c r="J186" s="40">
        <v>0.8101996962333684</v>
      </c>
      <c r="K186" s="41">
        <v>1.9551453799999994</v>
      </c>
      <c r="L186" s="42">
        <v>0</v>
      </c>
      <c r="M186" s="43">
        <v>0</v>
      </c>
      <c r="N186" s="41">
        <v>1.9551453799999994</v>
      </c>
    </row>
    <row r="187" spans="1:14" s="2" customFormat="1" ht="34.5" thickBot="1" x14ac:dyDescent="0.3">
      <c r="A187" s="9" t="s">
        <v>30</v>
      </c>
      <c r="B187" s="8" t="s">
        <v>3805</v>
      </c>
      <c r="C187" s="34" t="s">
        <v>8</v>
      </c>
      <c r="D187" s="35" t="s">
        <v>878</v>
      </c>
      <c r="E187" s="36">
        <v>63138</v>
      </c>
      <c r="F187" s="37" t="s">
        <v>4263</v>
      </c>
      <c r="G187" s="36" t="s">
        <v>4374</v>
      </c>
      <c r="H187" s="38">
        <v>11.5626696</v>
      </c>
      <c r="I187" s="38">
        <v>10.05662721</v>
      </c>
      <c r="J187" s="40">
        <v>0.86974959571620036</v>
      </c>
      <c r="K187" s="41">
        <v>1.5060423899999993</v>
      </c>
      <c r="L187" s="42">
        <v>0</v>
      </c>
      <c r="M187" s="43">
        <v>0</v>
      </c>
      <c r="N187" s="41">
        <v>1.5060423899999993</v>
      </c>
    </row>
    <row r="188" spans="1:14" s="2" customFormat="1" ht="34.5" thickBot="1" x14ac:dyDescent="0.3">
      <c r="A188" s="9" t="s">
        <v>30</v>
      </c>
      <c r="B188" s="8" t="s">
        <v>3805</v>
      </c>
      <c r="C188" s="34" t="s">
        <v>8</v>
      </c>
      <c r="D188" s="35" t="s">
        <v>36</v>
      </c>
      <c r="E188" s="36">
        <v>119878</v>
      </c>
      <c r="F188" s="37" t="s">
        <v>4035</v>
      </c>
      <c r="G188" s="36" t="s">
        <v>146</v>
      </c>
      <c r="H188" s="38">
        <v>25.047767690000001</v>
      </c>
      <c r="I188" s="38">
        <v>23.717925749999999</v>
      </c>
      <c r="J188" s="40">
        <v>0.94690776613474725</v>
      </c>
      <c r="K188" s="41">
        <v>1.3298419400000014</v>
      </c>
      <c r="L188" s="42">
        <v>0</v>
      </c>
      <c r="M188" s="43">
        <v>0</v>
      </c>
      <c r="N188" s="41">
        <v>1.3298419400000014</v>
      </c>
    </row>
    <row r="189" spans="1:14" s="2" customFormat="1" ht="34.5" thickBot="1" x14ac:dyDescent="0.3">
      <c r="A189" s="9" t="s">
        <v>30</v>
      </c>
      <c r="B189" s="8" t="s">
        <v>3805</v>
      </c>
      <c r="C189" s="34" t="s">
        <v>8</v>
      </c>
      <c r="D189" s="35" t="s">
        <v>36</v>
      </c>
      <c r="E189" s="36">
        <v>152307</v>
      </c>
      <c r="F189" s="37" t="s">
        <v>3823</v>
      </c>
      <c r="G189" s="36" t="s">
        <v>189</v>
      </c>
      <c r="H189" s="38">
        <v>18.160866600000002</v>
      </c>
      <c r="I189" s="38">
        <v>9.4017447599999997</v>
      </c>
      <c r="J189" s="40">
        <v>0.51769251804316418</v>
      </c>
      <c r="K189" s="41">
        <v>8.7591218400000024</v>
      </c>
      <c r="L189" s="42">
        <v>7.7809999999999997E-3</v>
      </c>
      <c r="M189" s="43">
        <v>0</v>
      </c>
      <c r="N189" s="41">
        <v>8.7513408400000028</v>
      </c>
    </row>
    <row r="190" spans="1:14" s="2" customFormat="1" ht="34.5" thickBot="1" x14ac:dyDescent="0.3">
      <c r="A190" s="9" t="s">
        <v>30</v>
      </c>
      <c r="B190" s="8" t="s">
        <v>3805</v>
      </c>
      <c r="C190" s="34" t="s">
        <v>8</v>
      </c>
      <c r="D190" s="35" t="s">
        <v>98</v>
      </c>
      <c r="E190" s="36">
        <v>181218</v>
      </c>
      <c r="F190" s="37" t="s">
        <v>4340</v>
      </c>
      <c r="G190" s="36" t="s">
        <v>146</v>
      </c>
      <c r="H190" s="38">
        <v>22.433890890000001</v>
      </c>
      <c r="I190" s="38">
        <v>19.21533307</v>
      </c>
      <c r="J190" s="40">
        <v>0.85653144896792355</v>
      </c>
      <c r="K190" s="41">
        <v>3.2185578200000009</v>
      </c>
      <c r="L190" s="42">
        <v>1.6174999999999998E-2</v>
      </c>
      <c r="M190" s="43">
        <v>0</v>
      </c>
      <c r="N190" s="41">
        <v>3.2023828200000009</v>
      </c>
    </row>
    <row r="191" spans="1:14" s="2" customFormat="1" ht="45.75" thickBot="1" x14ac:dyDescent="0.3">
      <c r="A191" s="9" t="s">
        <v>29</v>
      </c>
      <c r="B191" s="8" t="s">
        <v>3805</v>
      </c>
      <c r="C191" s="34" t="s">
        <v>17</v>
      </c>
      <c r="D191" s="35" t="s">
        <v>36</v>
      </c>
      <c r="E191" s="36">
        <v>120924</v>
      </c>
      <c r="F191" s="37" t="s">
        <v>3875</v>
      </c>
      <c r="G191" s="36" t="s">
        <v>3459</v>
      </c>
      <c r="H191" s="38">
        <v>34.681579999999997</v>
      </c>
      <c r="I191" s="38">
        <v>20.924662980000001</v>
      </c>
      <c r="J191" s="40">
        <v>0.60333649678013523</v>
      </c>
      <c r="K191" s="41">
        <v>13.756917019999996</v>
      </c>
      <c r="L191" s="42">
        <v>0</v>
      </c>
      <c r="M191" s="43">
        <v>0</v>
      </c>
      <c r="N191" s="41">
        <v>13.756917019999996</v>
      </c>
    </row>
    <row r="192" spans="1:14" s="2" customFormat="1" ht="34.5" thickBot="1" x14ac:dyDescent="0.3">
      <c r="A192" s="9" t="s">
        <v>29</v>
      </c>
      <c r="B192" s="8" t="s">
        <v>3805</v>
      </c>
      <c r="C192" s="34" t="s">
        <v>17</v>
      </c>
      <c r="D192" s="35" t="s">
        <v>98</v>
      </c>
      <c r="E192" s="36">
        <v>2132</v>
      </c>
      <c r="F192" s="37" t="s">
        <v>4357</v>
      </c>
      <c r="G192" s="36" t="s">
        <v>3459</v>
      </c>
      <c r="H192" s="38">
        <v>60.652406999999997</v>
      </c>
      <c r="I192" s="38">
        <v>59.170533060000004</v>
      </c>
      <c r="J192" s="40">
        <v>0.97556776369979858</v>
      </c>
      <c r="K192" s="41">
        <v>1.4818739399999927</v>
      </c>
      <c r="L192" s="42">
        <v>0</v>
      </c>
      <c r="M192" s="43">
        <v>0</v>
      </c>
      <c r="N192" s="41">
        <v>1.4818739399999927</v>
      </c>
    </row>
    <row r="193" spans="1:14" s="2" customFormat="1" ht="34.5" thickBot="1" x14ac:dyDescent="0.3">
      <c r="A193" s="9" t="s">
        <v>28</v>
      </c>
      <c r="B193" s="8" t="s">
        <v>3805</v>
      </c>
      <c r="C193" s="34" t="s">
        <v>17</v>
      </c>
      <c r="D193" s="35" t="s">
        <v>36</v>
      </c>
      <c r="E193" s="36">
        <v>142977</v>
      </c>
      <c r="F193" s="37" t="s">
        <v>4032</v>
      </c>
      <c r="G193" s="36" t="s">
        <v>2956</v>
      </c>
      <c r="H193" s="38">
        <v>11.033827859999999</v>
      </c>
      <c r="I193" s="38">
        <v>10.41015434</v>
      </c>
      <c r="J193" s="40">
        <v>0.94347623255380397</v>
      </c>
      <c r="K193" s="41">
        <v>0.62367351999999876</v>
      </c>
      <c r="L193" s="42">
        <v>0</v>
      </c>
      <c r="M193" s="43">
        <v>0</v>
      </c>
      <c r="N193" s="41">
        <v>0.62367351999999876</v>
      </c>
    </row>
    <row r="194" spans="1:14" s="2" customFormat="1" ht="45.75" thickBot="1" x14ac:dyDescent="0.3">
      <c r="A194" s="9" t="s">
        <v>29</v>
      </c>
      <c r="B194" s="8" t="s">
        <v>3805</v>
      </c>
      <c r="C194" s="34" t="s">
        <v>17</v>
      </c>
      <c r="D194" s="35" t="s">
        <v>36</v>
      </c>
      <c r="E194" s="36">
        <v>136285</v>
      </c>
      <c r="F194" s="37" t="s">
        <v>4083</v>
      </c>
      <c r="G194" s="36" t="s">
        <v>99</v>
      </c>
      <c r="H194" s="38">
        <v>188.03431517999999</v>
      </c>
      <c r="I194" s="38">
        <v>187.47211518</v>
      </c>
      <c r="J194" s="40">
        <v>0.99701012020352875</v>
      </c>
      <c r="K194" s="41">
        <v>0.56219999999999004</v>
      </c>
      <c r="L194" s="42">
        <v>0</v>
      </c>
      <c r="M194" s="43">
        <v>0</v>
      </c>
      <c r="N194" s="41">
        <v>0.56219999999999004</v>
      </c>
    </row>
    <row r="195" spans="1:14" s="2" customFormat="1" ht="34.5" thickBot="1" x14ac:dyDescent="0.3">
      <c r="A195" s="9" t="s">
        <v>29</v>
      </c>
      <c r="B195" s="8" t="s">
        <v>3805</v>
      </c>
      <c r="C195" s="34" t="s">
        <v>17</v>
      </c>
      <c r="D195" s="35" t="s">
        <v>36</v>
      </c>
      <c r="E195" s="36">
        <v>49784</v>
      </c>
      <c r="F195" s="37" t="s">
        <v>4082</v>
      </c>
      <c r="G195" s="36" t="s">
        <v>99</v>
      </c>
      <c r="H195" s="38">
        <v>43.607761250000003</v>
      </c>
      <c r="I195" s="38">
        <v>43.19545007</v>
      </c>
      <c r="J195" s="40">
        <v>0.99054500464639184</v>
      </c>
      <c r="K195" s="41">
        <v>0.41231118000000322</v>
      </c>
      <c r="L195" s="42">
        <v>0</v>
      </c>
      <c r="M195" s="43">
        <v>0</v>
      </c>
      <c r="N195" s="41">
        <v>0.41231118000000322</v>
      </c>
    </row>
    <row r="196" spans="1:14" s="2" customFormat="1" ht="34.5" thickBot="1" x14ac:dyDescent="0.3">
      <c r="A196" s="9" t="s">
        <v>28</v>
      </c>
      <c r="B196" s="8" t="s">
        <v>3805</v>
      </c>
      <c r="C196" s="34" t="s">
        <v>17</v>
      </c>
      <c r="D196" s="35" t="s">
        <v>42</v>
      </c>
      <c r="E196" s="36">
        <v>121810</v>
      </c>
      <c r="F196" s="37" t="s">
        <v>4204</v>
      </c>
      <c r="G196" s="36" t="s">
        <v>3413</v>
      </c>
      <c r="H196" s="38">
        <v>10.19305574</v>
      </c>
      <c r="I196" s="38">
        <v>9.9949415199999994</v>
      </c>
      <c r="J196" s="40">
        <v>0.98056380490272876</v>
      </c>
      <c r="K196" s="41">
        <v>0.19811422000000078</v>
      </c>
      <c r="L196" s="42">
        <v>0</v>
      </c>
      <c r="M196" s="43">
        <v>0</v>
      </c>
      <c r="N196" s="41">
        <v>0.19811422000000078</v>
      </c>
    </row>
    <row r="197" spans="1:14" s="2" customFormat="1" ht="34.5" thickBot="1" x14ac:dyDescent="0.3">
      <c r="A197" s="9" t="s">
        <v>30</v>
      </c>
      <c r="B197" s="8" t="s">
        <v>3805</v>
      </c>
      <c r="C197" s="34" t="s">
        <v>17</v>
      </c>
      <c r="D197" s="35" t="s">
        <v>42</v>
      </c>
      <c r="E197" s="36">
        <v>31917</v>
      </c>
      <c r="F197" s="37" t="s">
        <v>4208</v>
      </c>
      <c r="G197" s="36" t="s">
        <v>99</v>
      </c>
      <c r="H197" s="38">
        <v>18.113801030000001</v>
      </c>
      <c r="I197" s="38">
        <v>18.024759620000001</v>
      </c>
      <c r="J197" s="40">
        <v>0.99508433321904499</v>
      </c>
      <c r="K197" s="41">
        <v>8.9041410000000099E-2</v>
      </c>
      <c r="L197" s="42">
        <v>4.9693000000000001E-2</v>
      </c>
      <c r="M197" s="43">
        <v>0</v>
      </c>
      <c r="N197" s="41">
        <v>3.9348410000000097E-2</v>
      </c>
    </row>
    <row r="198" spans="1:14" s="2" customFormat="1" ht="34.5" thickBot="1" x14ac:dyDescent="0.3">
      <c r="A198" s="9" t="s">
        <v>29</v>
      </c>
      <c r="B198" s="8" t="s">
        <v>3805</v>
      </c>
      <c r="C198" s="34" t="s">
        <v>27</v>
      </c>
      <c r="D198" s="35" t="s">
        <v>48</v>
      </c>
      <c r="E198" s="36">
        <v>126782</v>
      </c>
      <c r="F198" s="37" t="s">
        <v>4228</v>
      </c>
      <c r="G198" s="36" t="s">
        <v>81</v>
      </c>
      <c r="H198" s="38">
        <v>28.6814885</v>
      </c>
      <c r="I198" s="38">
        <v>20.841278670000001</v>
      </c>
      <c r="J198" s="40">
        <v>0.72664564358296824</v>
      </c>
      <c r="K198" s="41">
        <v>7.8402098299999992</v>
      </c>
      <c r="L198" s="42">
        <v>0</v>
      </c>
      <c r="M198" s="43">
        <v>0</v>
      </c>
      <c r="N198" s="41">
        <v>7.8402098299999992</v>
      </c>
    </row>
    <row r="199" spans="1:14" s="2" customFormat="1" ht="68.25" thickBot="1" x14ac:dyDescent="0.3">
      <c r="A199" s="9" t="s">
        <v>30</v>
      </c>
      <c r="B199" s="8" t="s">
        <v>3805</v>
      </c>
      <c r="C199" s="34" t="s">
        <v>27</v>
      </c>
      <c r="D199" s="35" t="s">
        <v>36</v>
      </c>
      <c r="E199" s="36">
        <v>273233</v>
      </c>
      <c r="F199" s="37" t="s">
        <v>3880</v>
      </c>
      <c r="G199" s="36" t="s">
        <v>93</v>
      </c>
      <c r="H199" s="38">
        <v>15.683634339999999</v>
      </c>
      <c r="I199" s="38">
        <v>9.5342553800000012</v>
      </c>
      <c r="J199" s="40">
        <v>0.60791109849351421</v>
      </c>
      <c r="K199" s="41">
        <v>6.1493789599999982</v>
      </c>
      <c r="L199" s="42">
        <v>0</v>
      </c>
      <c r="M199" s="43">
        <v>0</v>
      </c>
      <c r="N199" s="41">
        <v>6.1493789599999982</v>
      </c>
    </row>
    <row r="200" spans="1:14" s="2" customFormat="1" ht="34.5" thickBot="1" x14ac:dyDescent="0.3">
      <c r="A200" s="9" t="s">
        <v>29</v>
      </c>
      <c r="B200" s="8" t="s">
        <v>3805</v>
      </c>
      <c r="C200" s="34" t="s">
        <v>27</v>
      </c>
      <c r="D200" s="35" t="s">
        <v>98</v>
      </c>
      <c r="E200" s="36">
        <v>118214</v>
      </c>
      <c r="F200" s="37" t="s">
        <v>4341</v>
      </c>
      <c r="G200" s="36" t="s">
        <v>960</v>
      </c>
      <c r="H200" s="38">
        <v>11.13061034</v>
      </c>
      <c r="I200" s="38">
        <v>9.7247543499999995</v>
      </c>
      <c r="J200" s="40">
        <v>0.87369461807967663</v>
      </c>
      <c r="K200" s="41">
        <v>1.4058559900000009</v>
      </c>
      <c r="L200" s="42">
        <v>0</v>
      </c>
      <c r="M200" s="43">
        <v>0</v>
      </c>
      <c r="N200" s="41">
        <v>1.4058559900000009</v>
      </c>
    </row>
    <row r="201" spans="1:14" s="2" customFormat="1" ht="45.75" thickBot="1" x14ac:dyDescent="0.3">
      <c r="A201" s="9" t="s">
        <v>30</v>
      </c>
      <c r="B201" s="8" t="s">
        <v>3805</v>
      </c>
      <c r="C201" s="34" t="s">
        <v>27</v>
      </c>
      <c r="D201" s="35" t="s">
        <v>42</v>
      </c>
      <c r="E201" s="36">
        <v>161934</v>
      </c>
      <c r="F201" s="37" t="s">
        <v>4196</v>
      </c>
      <c r="G201" s="36" t="s">
        <v>960</v>
      </c>
      <c r="H201" s="38">
        <v>13.700436960000001</v>
      </c>
      <c r="I201" s="38">
        <v>13.42144712</v>
      </c>
      <c r="J201" s="40">
        <v>0.97963642759610192</v>
      </c>
      <c r="K201" s="41">
        <v>0.27898984000000127</v>
      </c>
      <c r="L201" s="42">
        <v>0</v>
      </c>
      <c r="M201" s="43">
        <v>0</v>
      </c>
      <c r="N201" s="41">
        <v>0.27898984000000127</v>
      </c>
    </row>
    <row r="202" spans="1:14" s="2" customFormat="1" ht="45.75" thickBot="1" x14ac:dyDescent="0.3">
      <c r="A202" s="9" t="s">
        <v>30</v>
      </c>
      <c r="B202" s="8" t="s">
        <v>3805</v>
      </c>
      <c r="C202" s="34" t="s">
        <v>27</v>
      </c>
      <c r="D202" s="35" t="s">
        <v>56</v>
      </c>
      <c r="E202" s="36">
        <v>155759</v>
      </c>
      <c r="F202" s="37" t="s">
        <v>4257</v>
      </c>
      <c r="G202" s="36" t="s">
        <v>960</v>
      </c>
      <c r="H202" s="38">
        <v>10.842598130000001</v>
      </c>
      <c r="I202" s="38">
        <v>10.603193510000001</v>
      </c>
      <c r="J202" s="40">
        <v>0.97791999508516325</v>
      </c>
      <c r="K202" s="41">
        <v>0.23940462000000018</v>
      </c>
      <c r="L202" s="42">
        <v>0</v>
      </c>
      <c r="M202" s="43">
        <v>0</v>
      </c>
      <c r="N202" s="41">
        <v>0.23940462000000018</v>
      </c>
    </row>
    <row r="203" spans="1:14" s="2" customFormat="1" ht="57" thickBot="1" x14ac:dyDescent="0.3">
      <c r="A203" s="9" t="s">
        <v>30</v>
      </c>
      <c r="B203" s="8" t="s">
        <v>3805</v>
      </c>
      <c r="C203" s="34" t="s">
        <v>27</v>
      </c>
      <c r="D203" s="35" t="s">
        <v>36</v>
      </c>
      <c r="E203" s="36">
        <v>209268</v>
      </c>
      <c r="F203" s="37" t="s">
        <v>4081</v>
      </c>
      <c r="G203" s="36" t="s">
        <v>1316</v>
      </c>
      <c r="H203" s="38">
        <v>10.766926099999999</v>
      </c>
      <c r="I203" s="38">
        <v>10.639101119999999</v>
      </c>
      <c r="J203" s="40">
        <v>0.98812799690340591</v>
      </c>
      <c r="K203" s="41">
        <v>0.12782497999999975</v>
      </c>
      <c r="L203" s="42">
        <v>0</v>
      </c>
      <c r="M203" s="43">
        <v>0</v>
      </c>
      <c r="N203" s="41">
        <v>0.12782497999999975</v>
      </c>
    </row>
    <row r="204" spans="1:14" s="2" customFormat="1" ht="34.5" thickBot="1" x14ac:dyDescent="0.3">
      <c r="A204" s="9" t="s">
        <v>30</v>
      </c>
      <c r="B204" s="8" t="s">
        <v>3805</v>
      </c>
      <c r="C204" s="34" t="s">
        <v>27</v>
      </c>
      <c r="D204" s="35" t="s">
        <v>4416</v>
      </c>
      <c r="E204" s="36">
        <v>216404</v>
      </c>
      <c r="F204" s="37" t="s">
        <v>4251</v>
      </c>
      <c r="G204" s="36" t="s">
        <v>4250</v>
      </c>
      <c r="H204" s="38">
        <v>10.545379140000001</v>
      </c>
      <c r="I204" s="38">
        <v>10.44486749</v>
      </c>
      <c r="J204" s="40">
        <v>0.99046865469077849</v>
      </c>
      <c r="K204" s="41">
        <v>0.1005116500000014</v>
      </c>
      <c r="L204" s="42">
        <v>0</v>
      </c>
      <c r="M204" s="43">
        <v>0</v>
      </c>
      <c r="N204" s="41">
        <v>0.1005116500000014</v>
      </c>
    </row>
    <row r="205" spans="1:14" s="2" customFormat="1" ht="34.5" thickBot="1" x14ac:dyDescent="0.3">
      <c r="A205" s="9" t="s">
        <v>30</v>
      </c>
      <c r="B205" s="8" t="s">
        <v>3805</v>
      </c>
      <c r="C205" s="34" t="s">
        <v>27</v>
      </c>
      <c r="D205" s="35" t="s">
        <v>33</v>
      </c>
      <c r="E205" s="36">
        <v>221085</v>
      </c>
      <c r="F205" s="37" t="s">
        <v>4315</v>
      </c>
      <c r="G205" s="36" t="s">
        <v>4250</v>
      </c>
      <c r="H205" s="38">
        <v>10.280049289999999</v>
      </c>
      <c r="I205" s="38">
        <v>10.10335761</v>
      </c>
      <c r="J205" s="40">
        <v>0.98281217579648406</v>
      </c>
      <c r="K205" s="41">
        <v>0.17669167999999935</v>
      </c>
      <c r="L205" s="42">
        <v>1.456E-2</v>
      </c>
      <c r="M205" s="43">
        <v>1.455208E-2</v>
      </c>
      <c r="N205" s="41">
        <v>0.16213167999999936</v>
      </c>
    </row>
    <row r="206" spans="1:14" s="2" customFormat="1" ht="34.5" thickBot="1" x14ac:dyDescent="0.3">
      <c r="A206" s="9" t="s">
        <v>30</v>
      </c>
      <c r="B206" s="8" t="s">
        <v>3805</v>
      </c>
      <c r="C206" s="34" t="s">
        <v>27</v>
      </c>
      <c r="D206" s="35" t="s">
        <v>4416</v>
      </c>
      <c r="E206" s="36">
        <v>56893</v>
      </c>
      <c r="F206" s="37" t="s">
        <v>4368</v>
      </c>
      <c r="G206" s="36" t="s">
        <v>1309</v>
      </c>
      <c r="H206" s="38">
        <v>15.69155514</v>
      </c>
      <c r="I206" s="38">
        <v>11.396882980000001</v>
      </c>
      <c r="J206" s="40">
        <v>0.72630678593148035</v>
      </c>
      <c r="K206" s="41">
        <v>4.2946721599999993</v>
      </c>
      <c r="L206" s="42">
        <v>4.3223999999999999E-2</v>
      </c>
      <c r="M206" s="43">
        <v>4.3223830000000005E-2</v>
      </c>
      <c r="N206" s="41">
        <v>4.2514481599999989</v>
      </c>
    </row>
    <row r="207" spans="1:14" s="2" customFormat="1" ht="34.5" thickBot="1" x14ac:dyDescent="0.3">
      <c r="A207" s="9" t="s">
        <v>30</v>
      </c>
      <c r="B207" s="8" t="s">
        <v>3805</v>
      </c>
      <c r="C207" s="34" t="s">
        <v>26</v>
      </c>
      <c r="D207" s="35" t="s">
        <v>36</v>
      </c>
      <c r="E207" s="36">
        <v>26684</v>
      </c>
      <c r="F207" s="37" t="s">
        <v>4050</v>
      </c>
      <c r="G207" s="36" t="s">
        <v>79</v>
      </c>
      <c r="H207" s="38">
        <v>179.37219830000001</v>
      </c>
      <c r="I207" s="38">
        <v>172.84629455999999</v>
      </c>
      <c r="J207" s="40">
        <v>0.96361808685041905</v>
      </c>
      <c r="K207" s="41">
        <v>6.5259037400000182</v>
      </c>
      <c r="L207" s="42">
        <v>0</v>
      </c>
      <c r="M207" s="43">
        <v>0</v>
      </c>
      <c r="N207" s="41">
        <v>6.5259037400000182</v>
      </c>
    </row>
    <row r="208" spans="1:14" s="2" customFormat="1" ht="34.5" thickBot="1" x14ac:dyDescent="0.3">
      <c r="A208" s="9" t="s">
        <v>30</v>
      </c>
      <c r="B208" s="8" t="s">
        <v>3805</v>
      </c>
      <c r="C208" s="34" t="s">
        <v>26</v>
      </c>
      <c r="D208" s="35" t="s">
        <v>36</v>
      </c>
      <c r="E208" s="36">
        <v>2520</v>
      </c>
      <c r="F208" s="37" t="s">
        <v>4022</v>
      </c>
      <c r="G208" s="36" t="s">
        <v>66</v>
      </c>
      <c r="H208" s="38">
        <v>29.856795479999999</v>
      </c>
      <c r="I208" s="38">
        <v>27.905693539999998</v>
      </c>
      <c r="J208" s="40">
        <v>0.93465132782562099</v>
      </c>
      <c r="K208" s="41">
        <v>1.9511019400000009</v>
      </c>
      <c r="L208" s="42">
        <v>0</v>
      </c>
      <c r="M208" s="43">
        <v>0</v>
      </c>
      <c r="N208" s="41">
        <v>1.9511019400000009</v>
      </c>
    </row>
    <row r="209" spans="1:14" s="2" customFormat="1" ht="45.75" thickBot="1" x14ac:dyDescent="0.3">
      <c r="A209" s="9" t="s">
        <v>30</v>
      </c>
      <c r="B209" s="8" t="s">
        <v>3805</v>
      </c>
      <c r="C209" s="34" t="s">
        <v>26</v>
      </c>
      <c r="D209" s="35" t="s">
        <v>42</v>
      </c>
      <c r="E209" s="36">
        <v>241828</v>
      </c>
      <c r="F209" s="37" t="s">
        <v>4187</v>
      </c>
      <c r="G209" s="36" t="s">
        <v>4186</v>
      </c>
      <c r="H209" s="38">
        <v>11.69124611</v>
      </c>
      <c r="I209" s="38">
        <v>11.491146039999999</v>
      </c>
      <c r="J209" s="40">
        <v>0.98288462426354639</v>
      </c>
      <c r="K209" s="41">
        <v>0.2001000700000013</v>
      </c>
      <c r="L209" s="42">
        <v>0</v>
      </c>
      <c r="M209" s="43">
        <v>0</v>
      </c>
      <c r="N209" s="41">
        <v>0.2001000700000013</v>
      </c>
    </row>
    <row r="210" spans="1:14" s="2" customFormat="1" ht="34.5" thickBot="1" x14ac:dyDescent="0.3">
      <c r="A210" s="9" t="s">
        <v>29</v>
      </c>
      <c r="B210" s="8" t="s">
        <v>3805</v>
      </c>
      <c r="C210" s="34" t="s">
        <v>26</v>
      </c>
      <c r="D210" s="35" t="s">
        <v>42</v>
      </c>
      <c r="E210" s="36">
        <v>83143</v>
      </c>
      <c r="F210" s="37" t="s">
        <v>4149</v>
      </c>
      <c r="G210" s="36" t="s">
        <v>4148</v>
      </c>
      <c r="H210" s="38">
        <v>10.114177099999999</v>
      </c>
      <c r="I210" s="38">
        <v>9.5669999600000004</v>
      </c>
      <c r="J210" s="40">
        <v>0.94589998429036815</v>
      </c>
      <c r="K210" s="41">
        <v>0.54717713999999873</v>
      </c>
      <c r="L210" s="42">
        <v>4.0875000000000002E-2</v>
      </c>
      <c r="M210" s="43">
        <v>0</v>
      </c>
      <c r="N210" s="41">
        <v>0.50630213999999873</v>
      </c>
    </row>
    <row r="211" spans="1:14" s="2" customFormat="1" ht="34.5" thickBot="1" x14ac:dyDescent="0.3">
      <c r="A211" s="9" t="s">
        <v>30</v>
      </c>
      <c r="B211" s="8" t="s">
        <v>3805</v>
      </c>
      <c r="C211" s="34" t="s">
        <v>25</v>
      </c>
      <c r="D211" s="35" t="s">
        <v>42</v>
      </c>
      <c r="E211" s="36">
        <v>152254</v>
      </c>
      <c r="F211" s="37" t="s">
        <v>4162</v>
      </c>
      <c r="G211" s="36" t="s">
        <v>31</v>
      </c>
      <c r="H211" s="38">
        <v>67.710692129999998</v>
      </c>
      <c r="I211" s="38">
        <v>65.55259667</v>
      </c>
      <c r="J211" s="40">
        <v>0.96812770048404473</v>
      </c>
      <c r="K211" s="41">
        <v>2.1580954599999984</v>
      </c>
      <c r="L211" s="42">
        <v>0</v>
      </c>
      <c r="M211" s="43">
        <v>0</v>
      </c>
      <c r="N211" s="41">
        <v>2.1580954599999984</v>
      </c>
    </row>
    <row r="212" spans="1:14" s="2" customFormat="1" ht="45.75" thickBot="1" x14ac:dyDescent="0.3">
      <c r="A212" s="9" t="s">
        <v>30</v>
      </c>
      <c r="B212" s="8" t="s">
        <v>3805</v>
      </c>
      <c r="C212" s="34" t="s">
        <v>25</v>
      </c>
      <c r="D212" s="35" t="s">
        <v>42</v>
      </c>
      <c r="E212" s="36">
        <v>172746</v>
      </c>
      <c r="F212" s="37" t="s">
        <v>4145</v>
      </c>
      <c r="G212" s="36" t="s">
        <v>1156</v>
      </c>
      <c r="H212" s="38">
        <v>23.63542232</v>
      </c>
      <c r="I212" s="38">
        <v>22.064770879999998</v>
      </c>
      <c r="J212" s="40">
        <v>0.93354671565690883</v>
      </c>
      <c r="K212" s="41">
        <v>1.5706514400000025</v>
      </c>
      <c r="L212" s="42">
        <v>0</v>
      </c>
      <c r="M212" s="43">
        <v>0</v>
      </c>
      <c r="N212" s="41">
        <v>1.5706514400000025</v>
      </c>
    </row>
    <row r="213" spans="1:14" s="2" customFormat="1" ht="45.75" thickBot="1" x14ac:dyDescent="0.3">
      <c r="A213" s="9" t="s">
        <v>29</v>
      </c>
      <c r="B213" s="8" t="s">
        <v>3805</v>
      </c>
      <c r="C213" s="34" t="s">
        <v>25</v>
      </c>
      <c r="D213" s="35" t="s">
        <v>42</v>
      </c>
      <c r="E213" s="36">
        <v>46377</v>
      </c>
      <c r="F213" s="37" t="s">
        <v>4177</v>
      </c>
      <c r="G213" s="36" t="s">
        <v>1271</v>
      </c>
      <c r="H213" s="38">
        <v>28.19769398</v>
      </c>
      <c r="I213" s="38">
        <v>27.738544960000002</v>
      </c>
      <c r="J213" s="40">
        <v>0.98371678831873055</v>
      </c>
      <c r="K213" s="41">
        <v>0.45914901999999813</v>
      </c>
      <c r="L213" s="42">
        <v>0</v>
      </c>
      <c r="M213" s="43">
        <v>0</v>
      </c>
      <c r="N213" s="41">
        <v>0.45914901999999813</v>
      </c>
    </row>
    <row r="214" spans="1:14" s="2" customFormat="1" ht="45.75" thickBot="1" x14ac:dyDescent="0.3">
      <c r="A214" s="9" t="s">
        <v>30</v>
      </c>
      <c r="B214" s="8" t="s">
        <v>3805</v>
      </c>
      <c r="C214" s="34" t="s">
        <v>25</v>
      </c>
      <c r="D214" s="35" t="s">
        <v>36</v>
      </c>
      <c r="E214" s="36">
        <v>149155</v>
      </c>
      <c r="F214" s="37" t="s">
        <v>3816</v>
      </c>
      <c r="G214" s="36" t="s">
        <v>1271</v>
      </c>
      <c r="H214" s="38">
        <v>13.70808223</v>
      </c>
      <c r="I214" s="38">
        <v>6.9733195099999996</v>
      </c>
      <c r="J214" s="40">
        <v>0.50870131890068182</v>
      </c>
      <c r="K214" s="41">
        <v>6.7347627200000009</v>
      </c>
      <c r="L214" s="42">
        <v>8.8529999999999998E-3</v>
      </c>
      <c r="M214" s="43">
        <v>0</v>
      </c>
      <c r="N214" s="41">
        <v>6.7259097200000006</v>
      </c>
    </row>
    <row r="215" spans="1:14" ht="15.75" thickBot="1" x14ac:dyDescent="0.3"/>
    <row r="216" spans="1:14" ht="15.75" thickBot="1" x14ac:dyDescent="0.3">
      <c r="C216" s="89" t="s">
        <v>4422</v>
      </c>
      <c r="D216" s="89"/>
      <c r="E216" s="89"/>
      <c r="F216" s="89"/>
      <c r="G216" s="89"/>
      <c r="H216" s="75">
        <f>SUM(H3:H214)</f>
        <v>9828.5195103300011</v>
      </c>
      <c r="I216" s="75">
        <f t="shared" ref="I216:N216" si="0">SUM(I3:I214)</f>
        <v>8626.3197914800021</v>
      </c>
      <c r="J216" s="76">
        <f>I216/H216</f>
        <v>0.87768252201295838</v>
      </c>
      <c r="K216" s="75">
        <f t="shared" si="0"/>
        <v>1202.1997188499993</v>
      </c>
      <c r="L216" s="75">
        <f t="shared" si="0"/>
        <v>0.55558299999999994</v>
      </c>
      <c r="M216" s="75">
        <f t="shared" si="0"/>
        <v>0.16689796000000001</v>
      </c>
      <c r="N216" s="75">
        <f t="shared" si="0"/>
        <v>1201.6441358499992</v>
      </c>
    </row>
  </sheetData>
  <autoFilter ref="A2:N214">
    <sortState ref="A3:N214">
      <sortCondition ref="C2:C214"/>
    </sortState>
  </autoFilter>
  <sortState ref="C3:N539">
    <sortCondition ref="L3:L539"/>
  </sortState>
  <mergeCells count="2">
    <mergeCell ref="C1:F1"/>
    <mergeCell ref="C216:G216"/>
  </mergeCells>
  <pageMargins left="0.23622047244094491" right="0.23622047244094491" top="0.74803149606299213" bottom="0.51181102362204722" header="0.31496062992125984" footer="0.27559055118110237"/>
  <pageSetup paperSize="9" firstPageNumber="31" orientation="landscape" useFirstPageNumber="1" verticalDpi="1200" r:id="rId1"/>
  <headerFooter>
    <oddHeader xml:space="preserve">&amp;C&amp;"-,Negrita"&amp;18CON EJECUCIÓN AVANZADA,
POR DEPARTAMENTO </oddHeader>
    <oddFooter>&amp;L*Montos en millones S/&amp;R&amp;P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330"/>
  <sheetViews>
    <sheetView topLeftCell="C323" zoomScale="115" zoomScaleNormal="115" workbookViewId="0">
      <selection activeCell="F332" sqref="F332"/>
    </sheetView>
  </sheetViews>
  <sheetFormatPr baseColWidth="10" defaultRowHeight="54.75" customHeight="1" x14ac:dyDescent="0.25"/>
  <cols>
    <col min="1" max="1" width="5.5703125" hidden="1" customWidth="1"/>
    <col min="2" max="2" width="8.85546875" hidden="1" customWidth="1"/>
    <col min="3" max="3" width="12" customWidth="1"/>
    <col min="4" max="4" width="10.85546875" style="2" customWidth="1"/>
    <col min="5" max="5" width="8.5703125" customWidth="1"/>
    <col min="6" max="6" width="38.7109375" style="21" customWidth="1"/>
    <col min="7" max="7" width="10" customWidth="1"/>
    <col min="8" max="8" width="10.7109375" customWidth="1"/>
    <col min="9" max="9" width="9.7109375" customWidth="1"/>
    <col min="10" max="10" width="10.28515625" customWidth="1"/>
    <col min="11" max="11" width="7.7109375" customWidth="1"/>
    <col min="12" max="12" width="7.7109375" style="33" customWidth="1"/>
    <col min="13" max="13" width="7.7109375" customWidth="1"/>
    <col min="14" max="14" width="8.42578125" customWidth="1"/>
  </cols>
  <sheetData>
    <row r="1" spans="1:14" s="2" customFormat="1" ht="19.5" customHeight="1" x14ac:dyDescent="0.25">
      <c r="C1" s="88" t="s">
        <v>4414</v>
      </c>
      <c r="D1" s="88"/>
      <c r="E1" s="88"/>
      <c r="F1" s="88"/>
      <c r="L1" s="31"/>
    </row>
    <row r="2" spans="1:14" s="2" customFormat="1" ht="54.75" customHeight="1" thickBot="1" x14ac:dyDescent="0.3">
      <c r="A2" s="29" t="s">
        <v>1259</v>
      </c>
      <c r="B2" s="28" t="s">
        <v>1258</v>
      </c>
      <c r="C2" s="12" t="s">
        <v>876</v>
      </c>
      <c r="D2" s="12" t="s">
        <v>879</v>
      </c>
      <c r="E2" s="12" t="s">
        <v>2567</v>
      </c>
      <c r="F2" s="12" t="s">
        <v>873</v>
      </c>
      <c r="G2" s="12" t="s">
        <v>872</v>
      </c>
      <c r="H2" s="12" t="s">
        <v>4412</v>
      </c>
      <c r="I2" s="12" t="s">
        <v>870</v>
      </c>
      <c r="J2" s="12" t="s">
        <v>869</v>
      </c>
      <c r="K2" s="12" t="s">
        <v>868</v>
      </c>
      <c r="L2" s="32" t="s">
        <v>867</v>
      </c>
      <c r="M2" s="12" t="s">
        <v>866</v>
      </c>
      <c r="N2" s="12" t="s">
        <v>865</v>
      </c>
    </row>
    <row r="3" spans="1:14" s="2" customFormat="1" ht="34.5" thickBot="1" x14ac:dyDescent="0.3">
      <c r="A3" s="9" t="s">
        <v>30</v>
      </c>
      <c r="B3" s="8" t="s">
        <v>3805</v>
      </c>
      <c r="C3" s="34" t="s">
        <v>3</v>
      </c>
      <c r="D3" s="35" t="s">
        <v>98</v>
      </c>
      <c r="E3" s="36">
        <v>189720</v>
      </c>
      <c r="F3" s="37" t="s">
        <v>3882</v>
      </c>
      <c r="G3" s="36" t="s">
        <v>817</v>
      </c>
      <c r="H3" s="38">
        <v>20.221737989999998</v>
      </c>
      <c r="I3" s="38">
        <v>12.3109819</v>
      </c>
      <c r="J3" s="40">
        <v>0.60879939726684196</v>
      </c>
      <c r="K3" s="41">
        <v>7.9107560899999978</v>
      </c>
      <c r="L3" s="39">
        <v>0.98840600000000001</v>
      </c>
      <c r="M3" s="38">
        <v>4.0017050000000005E-2</v>
      </c>
      <c r="N3" s="41">
        <v>6.9223500899999975</v>
      </c>
    </row>
    <row r="4" spans="1:14" s="2" customFormat="1" ht="34.5" thickBot="1" x14ac:dyDescent="0.3">
      <c r="A4" s="9" t="s">
        <v>29</v>
      </c>
      <c r="B4" s="8" t="s">
        <v>3805</v>
      </c>
      <c r="C4" s="34" t="s">
        <v>3</v>
      </c>
      <c r="D4" s="35" t="s">
        <v>98</v>
      </c>
      <c r="E4" s="36">
        <v>83853</v>
      </c>
      <c r="F4" s="37" t="s">
        <v>4355</v>
      </c>
      <c r="G4" s="36" t="s">
        <v>837</v>
      </c>
      <c r="H4" s="38">
        <v>18.905140190000001</v>
      </c>
      <c r="I4" s="38">
        <v>18.312157039999999</v>
      </c>
      <c r="J4" s="40">
        <v>0.96863376076345287</v>
      </c>
      <c r="K4" s="41">
        <v>0.59298315000000201</v>
      </c>
      <c r="L4" s="39">
        <v>0.16627800000000001</v>
      </c>
      <c r="M4" s="38">
        <v>0</v>
      </c>
      <c r="N4" s="41">
        <v>0.42670515000000198</v>
      </c>
    </row>
    <row r="5" spans="1:14" s="2" customFormat="1" ht="45.75" thickBot="1" x14ac:dyDescent="0.3">
      <c r="A5" s="9" t="s">
        <v>30</v>
      </c>
      <c r="B5" s="8" t="s">
        <v>3805</v>
      </c>
      <c r="C5" s="34" t="s">
        <v>3</v>
      </c>
      <c r="D5" s="35" t="s">
        <v>98</v>
      </c>
      <c r="E5" s="36">
        <v>63641</v>
      </c>
      <c r="F5" s="37" t="s">
        <v>4339</v>
      </c>
      <c r="G5" s="36" t="s">
        <v>1718</v>
      </c>
      <c r="H5" s="38">
        <v>11.99709491</v>
      </c>
      <c r="I5" s="38">
        <v>10.14400828</v>
      </c>
      <c r="J5" s="40">
        <v>0.84553872050679646</v>
      </c>
      <c r="K5" s="41">
        <v>1.85308663</v>
      </c>
      <c r="L5" s="39">
        <v>8.9821999999999999E-2</v>
      </c>
      <c r="M5" s="38">
        <v>0</v>
      </c>
      <c r="N5" s="41">
        <v>1.7632646299999999</v>
      </c>
    </row>
    <row r="6" spans="1:14" s="2" customFormat="1" ht="34.5" thickBot="1" x14ac:dyDescent="0.3">
      <c r="A6" s="9" t="s">
        <v>30</v>
      </c>
      <c r="B6" s="8" t="s">
        <v>3805</v>
      </c>
      <c r="C6" s="34" t="s">
        <v>3</v>
      </c>
      <c r="D6" s="35" t="s">
        <v>98</v>
      </c>
      <c r="E6" s="36">
        <v>42846</v>
      </c>
      <c r="F6" s="37" t="s">
        <v>3826</v>
      </c>
      <c r="G6" s="36" t="s">
        <v>2520</v>
      </c>
      <c r="H6" s="38">
        <v>35.230432</v>
      </c>
      <c r="I6" s="38">
        <v>18.321694440000002</v>
      </c>
      <c r="J6" s="40">
        <v>0.52005307343378593</v>
      </c>
      <c r="K6" s="41">
        <v>16.908737559999999</v>
      </c>
      <c r="L6" s="39">
        <v>6.2E-2</v>
      </c>
      <c r="M6" s="38">
        <v>0</v>
      </c>
      <c r="N6" s="41">
        <v>16.846737559999998</v>
      </c>
    </row>
    <row r="7" spans="1:14" s="2" customFormat="1" ht="34.5" thickBot="1" x14ac:dyDescent="0.3">
      <c r="A7" s="9" t="s">
        <v>29</v>
      </c>
      <c r="B7" s="8" t="s">
        <v>3805</v>
      </c>
      <c r="C7" s="34" t="s">
        <v>5</v>
      </c>
      <c r="D7" s="35" t="s">
        <v>98</v>
      </c>
      <c r="E7" s="36">
        <v>4978</v>
      </c>
      <c r="F7" s="37" t="s">
        <v>3873</v>
      </c>
      <c r="G7" s="36" t="s">
        <v>783</v>
      </c>
      <c r="H7" s="38">
        <v>60.245440039999998</v>
      </c>
      <c r="I7" s="38">
        <v>36.187871850000001</v>
      </c>
      <c r="J7" s="40">
        <v>0.60067403982729717</v>
      </c>
      <c r="K7" s="41">
        <v>24.057568189999998</v>
      </c>
      <c r="L7" s="39">
        <v>2</v>
      </c>
      <c r="M7" s="38">
        <v>6.5060989999999999E-2</v>
      </c>
      <c r="N7" s="41">
        <v>22.057568189999998</v>
      </c>
    </row>
    <row r="8" spans="1:14" s="2" customFormat="1" ht="45.75" thickBot="1" x14ac:dyDescent="0.3">
      <c r="A8" s="9" t="s">
        <v>30</v>
      </c>
      <c r="B8" s="8" t="s">
        <v>3805</v>
      </c>
      <c r="C8" s="34" t="s">
        <v>7</v>
      </c>
      <c r="D8" s="35" t="s">
        <v>98</v>
      </c>
      <c r="E8" s="36">
        <v>305573</v>
      </c>
      <c r="F8" s="37" t="s">
        <v>3846</v>
      </c>
      <c r="G8" s="36" t="s">
        <v>2840</v>
      </c>
      <c r="H8" s="38">
        <v>10.985430429999999</v>
      </c>
      <c r="I8" s="38">
        <v>6.2288514199999998</v>
      </c>
      <c r="J8" s="40">
        <v>0.56701022865610196</v>
      </c>
      <c r="K8" s="41">
        <v>4.7565790099999994</v>
      </c>
      <c r="L8" s="39">
        <v>10.794134</v>
      </c>
      <c r="M8" s="38">
        <v>6.0482389200000002</v>
      </c>
      <c r="N8" s="41">
        <v>0</v>
      </c>
    </row>
    <row r="9" spans="1:14" s="2" customFormat="1" ht="57" thickBot="1" x14ac:dyDescent="0.3">
      <c r="A9" s="9" t="s">
        <v>28</v>
      </c>
      <c r="B9" s="8" t="s">
        <v>3805</v>
      </c>
      <c r="C9" s="34" t="s">
        <v>7</v>
      </c>
      <c r="D9" s="35" t="s">
        <v>98</v>
      </c>
      <c r="E9" s="36">
        <v>273602</v>
      </c>
      <c r="F9" s="37" t="s">
        <v>4352</v>
      </c>
      <c r="G9" s="36" t="s">
        <v>4388</v>
      </c>
      <c r="H9" s="38">
        <v>10.25018818</v>
      </c>
      <c r="I9" s="38">
        <v>9.8748009400000001</v>
      </c>
      <c r="J9" s="40">
        <v>0.96337752698702162</v>
      </c>
      <c r="K9" s="41">
        <v>0.37538724000000023</v>
      </c>
      <c r="L9" s="39">
        <v>0.42329899999999998</v>
      </c>
      <c r="M9" s="38">
        <v>0.42329749999999999</v>
      </c>
      <c r="N9" s="41">
        <v>0</v>
      </c>
    </row>
    <row r="10" spans="1:14" s="2" customFormat="1" ht="45.75" thickBot="1" x14ac:dyDescent="0.3">
      <c r="A10" s="9" t="s">
        <v>29</v>
      </c>
      <c r="B10" s="8" t="s">
        <v>3805</v>
      </c>
      <c r="C10" s="34" t="s">
        <v>9</v>
      </c>
      <c r="D10" s="35" t="s">
        <v>98</v>
      </c>
      <c r="E10" s="36">
        <v>199613</v>
      </c>
      <c r="F10" s="37" t="s">
        <v>4329</v>
      </c>
      <c r="G10" s="36" t="s">
        <v>709</v>
      </c>
      <c r="H10" s="38">
        <v>62.054269859999998</v>
      </c>
      <c r="I10" s="38">
        <v>46.890579710000004</v>
      </c>
      <c r="J10" s="40">
        <v>0.75563824722761808</v>
      </c>
      <c r="K10" s="41">
        <v>15.163690149999994</v>
      </c>
      <c r="L10" s="39">
        <v>36.176422000000002</v>
      </c>
      <c r="M10" s="38">
        <v>11.36007163</v>
      </c>
      <c r="N10" s="41">
        <v>0</v>
      </c>
    </row>
    <row r="11" spans="1:14" s="2" customFormat="1" ht="34.5" thickBot="1" x14ac:dyDescent="0.3">
      <c r="A11" s="9" t="s">
        <v>30</v>
      </c>
      <c r="B11" s="8" t="s">
        <v>3805</v>
      </c>
      <c r="C11" s="34" t="s">
        <v>9</v>
      </c>
      <c r="D11" s="35" t="s">
        <v>98</v>
      </c>
      <c r="E11" s="36">
        <v>38190</v>
      </c>
      <c r="F11" s="37" t="s">
        <v>4330</v>
      </c>
      <c r="G11" s="36" t="s">
        <v>735</v>
      </c>
      <c r="H11" s="38">
        <v>25.689648519999999</v>
      </c>
      <c r="I11" s="38">
        <v>19.588815289999999</v>
      </c>
      <c r="J11" s="40">
        <v>0.7625178396173713</v>
      </c>
      <c r="K11" s="41">
        <v>6.1008332299999992</v>
      </c>
      <c r="L11" s="39">
        <v>3.9574479999999999</v>
      </c>
      <c r="M11" s="38">
        <v>0.34436083000000001</v>
      </c>
      <c r="N11" s="41">
        <v>2.1433852299999994</v>
      </c>
    </row>
    <row r="12" spans="1:14" s="2" customFormat="1" ht="34.5" thickBot="1" x14ac:dyDescent="0.3">
      <c r="A12" s="9" t="s">
        <v>28</v>
      </c>
      <c r="B12" s="8" t="s">
        <v>3805</v>
      </c>
      <c r="C12" s="34" t="s">
        <v>9</v>
      </c>
      <c r="D12" s="35" t="s">
        <v>98</v>
      </c>
      <c r="E12" s="36">
        <v>236000</v>
      </c>
      <c r="F12" s="37" t="s">
        <v>3930</v>
      </c>
      <c r="G12" s="36" t="s">
        <v>3929</v>
      </c>
      <c r="H12" s="38">
        <v>11.78678212</v>
      </c>
      <c r="I12" s="38">
        <v>7.85702283</v>
      </c>
      <c r="J12" s="40">
        <v>0.66659608619286159</v>
      </c>
      <c r="K12" s="41">
        <v>3.9297592899999998</v>
      </c>
      <c r="L12" s="39">
        <v>1.926558</v>
      </c>
      <c r="M12" s="38">
        <v>1.7561975000000001</v>
      </c>
      <c r="N12" s="41">
        <v>2.0032012899999998</v>
      </c>
    </row>
    <row r="13" spans="1:14" s="2" customFormat="1" ht="34.5" thickBot="1" x14ac:dyDescent="0.3">
      <c r="A13" s="9" t="s">
        <v>29</v>
      </c>
      <c r="B13" s="8" t="s">
        <v>3805</v>
      </c>
      <c r="C13" s="34" t="s">
        <v>9</v>
      </c>
      <c r="D13" s="35" t="s">
        <v>98</v>
      </c>
      <c r="E13" s="36">
        <v>230048</v>
      </c>
      <c r="F13" s="37" t="s">
        <v>3811</v>
      </c>
      <c r="G13" s="36" t="s">
        <v>3810</v>
      </c>
      <c r="H13" s="38">
        <v>10.128149410000001</v>
      </c>
      <c r="I13" s="38">
        <v>5.1021612100000002</v>
      </c>
      <c r="J13" s="40">
        <v>0.50376046042156475</v>
      </c>
      <c r="K13" s="41">
        <v>5.0259882000000005</v>
      </c>
      <c r="L13" s="39">
        <v>1.377167</v>
      </c>
      <c r="M13" s="38">
        <v>0.17230661</v>
      </c>
      <c r="N13" s="41">
        <v>3.6488212000000004</v>
      </c>
    </row>
    <row r="14" spans="1:14" s="2" customFormat="1" ht="34.5" thickBot="1" x14ac:dyDescent="0.3">
      <c r="A14" s="9" t="s">
        <v>30</v>
      </c>
      <c r="B14" s="8" t="s">
        <v>3805</v>
      </c>
      <c r="C14" s="34" t="s">
        <v>9</v>
      </c>
      <c r="D14" s="35" t="s">
        <v>98</v>
      </c>
      <c r="E14" s="36">
        <v>102939</v>
      </c>
      <c r="F14" s="37" t="s">
        <v>4348</v>
      </c>
      <c r="G14" s="36" t="s">
        <v>170</v>
      </c>
      <c r="H14" s="38">
        <v>10.98656564</v>
      </c>
      <c r="I14" s="38">
        <v>10.2894931</v>
      </c>
      <c r="J14" s="40">
        <v>0.93655228004444879</v>
      </c>
      <c r="K14" s="41">
        <v>0.69707254000000063</v>
      </c>
      <c r="L14" s="39">
        <v>0.450349</v>
      </c>
      <c r="M14" s="38">
        <v>1.6E-2</v>
      </c>
      <c r="N14" s="41">
        <v>0.24672354000000063</v>
      </c>
    </row>
    <row r="15" spans="1:14" s="2" customFormat="1" ht="34.5" thickBot="1" x14ac:dyDescent="0.3">
      <c r="A15" s="9" t="s">
        <v>30</v>
      </c>
      <c r="B15" s="8" t="s">
        <v>3805</v>
      </c>
      <c r="C15" s="34" t="s">
        <v>9</v>
      </c>
      <c r="D15" s="35" t="s">
        <v>98</v>
      </c>
      <c r="E15" s="36">
        <v>147500</v>
      </c>
      <c r="F15" s="37" t="s">
        <v>3833</v>
      </c>
      <c r="G15" s="36" t="s">
        <v>3319</v>
      </c>
      <c r="H15" s="38">
        <v>12.006848</v>
      </c>
      <c r="I15" s="38">
        <v>6.3977822300000007</v>
      </c>
      <c r="J15" s="40">
        <v>0.53284444260475361</v>
      </c>
      <c r="K15" s="41">
        <v>5.6090657699999991</v>
      </c>
      <c r="L15" s="39">
        <v>7.2072999999999998E-2</v>
      </c>
      <c r="M15" s="38">
        <v>0</v>
      </c>
      <c r="N15" s="41">
        <v>5.5369927699999995</v>
      </c>
    </row>
    <row r="16" spans="1:14" s="2" customFormat="1" ht="34.5" thickBot="1" x14ac:dyDescent="0.3">
      <c r="A16" s="9" t="s">
        <v>30</v>
      </c>
      <c r="B16" s="8" t="s">
        <v>3805</v>
      </c>
      <c r="C16" s="34" t="s">
        <v>10</v>
      </c>
      <c r="D16" s="35" t="s">
        <v>98</v>
      </c>
      <c r="E16" s="36">
        <v>200473</v>
      </c>
      <c r="F16" s="37" t="s">
        <v>3926</v>
      </c>
      <c r="G16" s="36" t="s">
        <v>580</v>
      </c>
      <c r="H16" s="38">
        <v>24.225173999999999</v>
      </c>
      <c r="I16" s="38">
        <v>16.077462779999998</v>
      </c>
      <c r="J16" s="40">
        <v>0.66366758727924924</v>
      </c>
      <c r="K16" s="41">
        <v>8.1477112200000015</v>
      </c>
      <c r="L16" s="39">
        <v>5.0655279999999996</v>
      </c>
      <c r="M16" s="38">
        <v>1.6229007200000001</v>
      </c>
      <c r="N16" s="41">
        <v>3.0821832200000019</v>
      </c>
    </row>
    <row r="17" spans="1:14" s="2" customFormat="1" ht="34.5" thickBot="1" x14ac:dyDescent="0.3">
      <c r="A17" s="9" t="s">
        <v>29</v>
      </c>
      <c r="B17" s="8" t="s">
        <v>3805</v>
      </c>
      <c r="C17" s="34" t="s">
        <v>10</v>
      </c>
      <c r="D17" s="35" t="s">
        <v>98</v>
      </c>
      <c r="E17" s="36">
        <v>82943</v>
      </c>
      <c r="F17" s="37" t="s">
        <v>3936</v>
      </c>
      <c r="G17" s="36" t="s">
        <v>580</v>
      </c>
      <c r="H17" s="38">
        <v>23.51557</v>
      </c>
      <c r="I17" s="38">
        <v>15.944605789999999</v>
      </c>
      <c r="J17" s="40">
        <v>0.67804462277546318</v>
      </c>
      <c r="K17" s="41">
        <v>7.5709642100000014</v>
      </c>
      <c r="L17" s="39">
        <v>4.8898289999999998</v>
      </c>
      <c r="M17" s="38">
        <v>2.2659648900000002</v>
      </c>
      <c r="N17" s="41">
        <v>2.6811352100000017</v>
      </c>
    </row>
    <row r="18" spans="1:14" s="2" customFormat="1" ht="34.5" thickBot="1" x14ac:dyDescent="0.3">
      <c r="A18" s="9" t="s">
        <v>30</v>
      </c>
      <c r="B18" s="8" t="s">
        <v>3805</v>
      </c>
      <c r="C18" s="34" t="s">
        <v>10</v>
      </c>
      <c r="D18" s="35" t="s">
        <v>98</v>
      </c>
      <c r="E18" s="36">
        <v>118730</v>
      </c>
      <c r="F18" s="37" t="s">
        <v>3884</v>
      </c>
      <c r="G18" s="36" t="s">
        <v>597</v>
      </c>
      <c r="H18" s="38">
        <v>23.972121430000001</v>
      </c>
      <c r="I18" s="38">
        <v>14.66633644</v>
      </c>
      <c r="J18" s="40">
        <v>0.6118080322105226</v>
      </c>
      <c r="K18" s="41">
        <v>9.3057849900000011</v>
      </c>
      <c r="L18" s="39">
        <v>4.8516380000000003</v>
      </c>
      <c r="M18" s="38">
        <v>0.95181528000000004</v>
      </c>
      <c r="N18" s="41">
        <v>4.4541469900000008</v>
      </c>
    </row>
    <row r="19" spans="1:14" s="2" customFormat="1" ht="34.5" thickBot="1" x14ac:dyDescent="0.3">
      <c r="A19" s="9" t="s">
        <v>30</v>
      </c>
      <c r="B19" s="8" t="s">
        <v>3805</v>
      </c>
      <c r="C19" s="34" t="s">
        <v>10</v>
      </c>
      <c r="D19" s="35" t="s">
        <v>98</v>
      </c>
      <c r="E19" s="36">
        <v>31585</v>
      </c>
      <c r="F19" s="37" t="s">
        <v>3864</v>
      </c>
      <c r="G19" s="36" t="s">
        <v>580</v>
      </c>
      <c r="H19" s="38">
        <v>50.162163270000001</v>
      </c>
      <c r="I19" s="38">
        <v>29.752246929999998</v>
      </c>
      <c r="J19" s="40">
        <v>0.59312128884588267</v>
      </c>
      <c r="K19" s="41">
        <v>20.409916340000002</v>
      </c>
      <c r="L19" s="39">
        <v>4.3284549999999999</v>
      </c>
      <c r="M19" s="38">
        <v>2.6376169799999998</v>
      </c>
      <c r="N19" s="41">
        <v>16.081461340000004</v>
      </c>
    </row>
    <row r="20" spans="1:14" s="2" customFormat="1" ht="45.75" thickBot="1" x14ac:dyDescent="0.3">
      <c r="A20" s="9" t="s">
        <v>29</v>
      </c>
      <c r="B20" s="8" t="s">
        <v>3805</v>
      </c>
      <c r="C20" s="34" t="s">
        <v>10</v>
      </c>
      <c r="D20" s="35" t="s">
        <v>98</v>
      </c>
      <c r="E20" s="36">
        <v>207446</v>
      </c>
      <c r="F20" s="37" t="s">
        <v>4332</v>
      </c>
      <c r="G20" s="36" t="s">
        <v>597</v>
      </c>
      <c r="H20" s="38">
        <v>38.824486990000004</v>
      </c>
      <c r="I20" s="38">
        <v>30.110572920000003</v>
      </c>
      <c r="J20" s="40">
        <v>0.77555623407865149</v>
      </c>
      <c r="K20" s="41">
        <v>8.7139140700000013</v>
      </c>
      <c r="L20" s="39">
        <v>3.9373900000000002</v>
      </c>
      <c r="M20" s="38">
        <v>0.27906971999999997</v>
      </c>
      <c r="N20" s="41">
        <v>4.7765240700000007</v>
      </c>
    </row>
    <row r="21" spans="1:14" s="2" customFormat="1" ht="45.75" thickBot="1" x14ac:dyDescent="0.3">
      <c r="A21" s="9" t="s">
        <v>30</v>
      </c>
      <c r="B21" s="8" t="s">
        <v>3805</v>
      </c>
      <c r="C21" s="34" t="s">
        <v>10</v>
      </c>
      <c r="D21" s="35" t="s">
        <v>98</v>
      </c>
      <c r="E21" s="36">
        <v>248477</v>
      </c>
      <c r="F21" s="37" t="s">
        <v>4349</v>
      </c>
      <c r="G21" s="36" t="s">
        <v>1167</v>
      </c>
      <c r="H21" s="38">
        <v>15.08784133</v>
      </c>
      <c r="I21" s="38">
        <v>14.32006756</v>
      </c>
      <c r="J21" s="40">
        <v>0.94911308031365682</v>
      </c>
      <c r="K21" s="41">
        <v>0.7677737699999998</v>
      </c>
      <c r="L21" s="39">
        <v>1.55881</v>
      </c>
      <c r="M21" s="38">
        <v>0.84903687999999999</v>
      </c>
      <c r="N21" s="41">
        <v>0</v>
      </c>
    </row>
    <row r="22" spans="1:14" s="2" customFormat="1" ht="34.5" thickBot="1" x14ac:dyDescent="0.3">
      <c r="A22" s="9" t="s">
        <v>30</v>
      </c>
      <c r="B22" s="8" t="s">
        <v>3805</v>
      </c>
      <c r="C22" s="34" t="s">
        <v>10</v>
      </c>
      <c r="D22" s="35" t="s">
        <v>98</v>
      </c>
      <c r="E22" s="36">
        <v>21566</v>
      </c>
      <c r="F22" s="37" t="s">
        <v>4364</v>
      </c>
      <c r="G22" s="36" t="s">
        <v>580</v>
      </c>
      <c r="H22" s="38">
        <v>31.905177050000002</v>
      </c>
      <c r="I22" s="38">
        <v>31.766899949999999</v>
      </c>
      <c r="J22" s="40">
        <v>0.99566599803588918</v>
      </c>
      <c r="K22" s="41">
        <v>0.13827710000000337</v>
      </c>
      <c r="L22" s="39">
        <v>0.20252200000000001</v>
      </c>
      <c r="M22" s="38">
        <v>8.5173529999999997E-2</v>
      </c>
      <c r="N22" s="41">
        <v>0</v>
      </c>
    </row>
    <row r="23" spans="1:14" s="2" customFormat="1" ht="34.5" thickBot="1" x14ac:dyDescent="0.3">
      <c r="A23" s="9" t="s">
        <v>30</v>
      </c>
      <c r="B23" s="8" t="s">
        <v>3805</v>
      </c>
      <c r="C23" s="34" t="s">
        <v>10</v>
      </c>
      <c r="D23" s="35" t="s">
        <v>98</v>
      </c>
      <c r="E23" s="36">
        <v>27719</v>
      </c>
      <c r="F23" s="37" t="s">
        <v>4366</v>
      </c>
      <c r="G23" s="36" t="s">
        <v>580</v>
      </c>
      <c r="H23" s="38">
        <v>23.702378</v>
      </c>
      <c r="I23" s="38">
        <v>23.64795501</v>
      </c>
      <c r="J23" s="40">
        <v>0.99770390169290191</v>
      </c>
      <c r="K23" s="41">
        <v>5.4422989999999061E-2</v>
      </c>
      <c r="L23" s="39">
        <v>0.12893299999999999</v>
      </c>
      <c r="M23" s="38">
        <v>0</v>
      </c>
      <c r="N23" s="41">
        <v>0</v>
      </c>
    </row>
    <row r="24" spans="1:14" s="2" customFormat="1" ht="34.5" thickBot="1" x14ac:dyDescent="0.3">
      <c r="A24" s="9" t="s">
        <v>30</v>
      </c>
      <c r="B24" s="8" t="s">
        <v>3805</v>
      </c>
      <c r="C24" s="34" t="s">
        <v>10</v>
      </c>
      <c r="D24" s="35" t="s">
        <v>98</v>
      </c>
      <c r="E24" s="36">
        <v>26220</v>
      </c>
      <c r="F24" s="37" t="s">
        <v>4365</v>
      </c>
      <c r="G24" s="36" t="s">
        <v>580</v>
      </c>
      <c r="H24" s="38">
        <v>32.085501000000001</v>
      </c>
      <c r="I24" s="38">
        <v>32.011637370000003</v>
      </c>
      <c r="J24" s="40">
        <v>0.99769791252441409</v>
      </c>
      <c r="K24" s="41">
        <v>7.3863629999998182E-2</v>
      </c>
      <c r="L24" s="39">
        <v>7.8740000000000004E-2</v>
      </c>
      <c r="M24" s="38">
        <v>0</v>
      </c>
      <c r="N24" s="41">
        <v>0</v>
      </c>
    </row>
    <row r="25" spans="1:14" s="2" customFormat="1" ht="34.5" thickBot="1" x14ac:dyDescent="0.3">
      <c r="A25" s="9" t="s">
        <v>28</v>
      </c>
      <c r="B25" s="8" t="s">
        <v>3805</v>
      </c>
      <c r="C25" s="34" t="s">
        <v>16</v>
      </c>
      <c r="D25" s="35" t="s">
        <v>98</v>
      </c>
      <c r="E25" s="36">
        <v>211581</v>
      </c>
      <c r="F25" s="37" t="s">
        <v>4354</v>
      </c>
      <c r="G25" s="36" t="s">
        <v>1986</v>
      </c>
      <c r="H25" s="38">
        <v>26.030567449999999</v>
      </c>
      <c r="I25" s="38">
        <v>25.176446250000001</v>
      </c>
      <c r="J25" s="40">
        <v>0.96718776101824866</v>
      </c>
      <c r="K25" s="41">
        <v>0.85412119999999803</v>
      </c>
      <c r="L25" s="39">
        <v>3.146938</v>
      </c>
      <c r="M25" s="38">
        <v>3.146938</v>
      </c>
      <c r="N25" s="41">
        <v>0</v>
      </c>
    </row>
    <row r="26" spans="1:14" s="2" customFormat="1" ht="34.5" thickBot="1" x14ac:dyDescent="0.3">
      <c r="A26" s="9" t="s">
        <v>29</v>
      </c>
      <c r="B26" s="8" t="s">
        <v>3805</v>
      </c>
      <c r="C26" s="34" t="s">
        <v>16</v>
      </c>
      <c r="D26" s="35" t="s">
        <v>98</v>
      </c>
      <c r="E26" s="36">
        <v>216868</v>
      </c>
      <c r="F26" s="37" t="s">
        <v>3853</v>
      </c>
      <c r="G26" s="36" t="s">
        <v>3852</v>
      </c>
      <c r="H26" s="38">
        <v>11.24753836</v>
      </c>
      <c r="I26" s="38">
        <v>6.5176241900000003</v>
      </c>
      <c r="J26" s="40">
        <v>0.57947116794718811</v>
      </c>
      <c r="K26" s="41">
        <v>4.7299141699999998</v>
      </c>
      <c r="L26" s="39">
        <v>0.397814</v>
      </c>
      <c r="M26" s="38">
        <v>0</v>
      </c>
      <c r="N26" s="41">
        <v>4.3321001699999995</v>
      </c>
    </row>
    <row r="27" spans="1:14" s="2" customFormat="1" ht="34.5" thickBot="1" x14ac:dyDescent="0.3">
      <c r="A27" s="9" t="s">
        <v>29</v>
      </c>
      <c r="B27" s="8" t="s">
        <v>3805</v>
      </c>
      <c r="C27" s="34" t="s">
        <v>16</v>
      </c>
      <c r="D27" s="35" t="s">
        <v>98</v>
      </c>
      <c r="E27" s="36">
        <v>235576</v>
      </c>
      <c r="F27" s="37" t="s">
        <v>4360</v>
      </c>
      <c r="G27" s="36" t="s">
        <v>3211</v>
      </c>
      <c r="H27" s="38">
        <v>11.44064805</v>
      </c>
      <c r="I27" s="38">
        <v>11.25101534</v>
      </c>
      <c r="J27" s="40">
        <v>0.9834246531165689</v>
      </c>
      <c r="K27" s="41">
        <v>0.1896327099999997</v>
      </c>
      <c r="L27" s="39">
        <v>0.25984200000000002</v>
      </c>
      <c r="M27" s="38">
        <v>0.13738602</v>
      </c>
      <c r="N27" s="41">
        <v>0</v>
      </c>
    </row>
    <row r="28" spans="1:14" s="2" customFormat="1" ht="34.5" thickBot="1" x14ac:dyDescent="0.3">
      <c r="A28" s="9" t="s">
        <v>30</v>
      </c>
      <c r="B28" s="8" t="s">
        <v>3805</v>
      </c>
      <c r="C28" s="34" t="s">
        <v>18</v>
      </c>
      <c r="D28" s="35" t="s">
        <v>98</v>
      </c>
      <c r="E28" s="36">
        <v>63638</v>
      </c>
      <c r="F28" s="37" t="s">
        <v>3869</v>
      </c>
      <c r="G28" s="36" t="s">
        <v>519</v>
      </c>
      <c r="H28" s="38">
        <v>24.500639870000001</v>
      </c>
      <c r="I28" s="38">
        <v>14.639960840000001</v>
      </c>
      <c r="J28" s="40">
        <v>0.59753381616477763</v>
      </c>
      <c r="K28" s="41">
        <v>9.86067903</v>
      </c>
      <c r="L28" s="39">
        <v>9.5356950000000005</v>
      </c>
      <c r="M28" s="38">
        <v>0.35345721000000002</v>
      </c>
      <c r="N28" s="41">
        <v>0.32498402999999954</v>
      </c>
    </row>
    <row r="29" spans="1:14" s="2" customFormat="1" ht="34.5" thickBot="1" x14ac:dyDescent="0.3">
      <c r="A29" s="9" t="s">
        <v>30</v>
      </c>
      <c r="B29" s="8" t="s">
        <v>3805</v>
      </c>
      <c r="C29" s="34" t="s">
        <v>4</v>
      </c>
      <c r="D29" s="35" t="s">
        <v>98</v>
      </c>
      <c r="E29" s="36">
        <v>252900</v>
      </c>
      <c r="F29" s="37" t="s">
        <v>4342</v>
      </c>
      <c r="G29" s="36" t="s">
        <v>1870</v>
      </c>
      <c r="H29" s="38">
        <v>10.557509</v>
      </c>
      <c r="I29" s="38">
        <v>9.4590300099999993</v>
      </c>
      <c r="J29" s="40">
        <v>0.89595282466725812</v>
      </c>
      <c r="K29" s="41">
        <v>1.0984789900000003</v>
      </c>
      <c r="L29" s="39">
        <v>0.14335800000000001</v>
      </c>
      <c r="M29" s="38">
        <v>8.4133380000000008E-2</v>
      </c>
      <c r="N29" s="41">
        <v>0.95512099000000028</v>
      </c>
    </row>
    <row r="30" spans="1:14" s="2" customFormat="1" ht="34.5" thickBot="1" x14ac:dyDescent="0.3">
      <c r="A30" s="9" t="s">
        <v>30</v>
      </c>
      <c r="B30" s="8" t="s">
        <v>3805</v>
      </c>
      <c r="C30" s="34" t="s">
        <v>20</v>
      </c>
      <c r="D30" s="35" t="s">
        <v>98</v>
      </c>
      <c r="E30" s="36">
        <v>93813</v>
      </c>
      <c r="F30" s="37" t="s">
        <v>3914</v>
      </c>
      <c r="G30" s="36" t="s">
        <v>442</v>
      </c>
      <c r="H30" s="38">
        <v>12.92869649</v>
      </c>
      <c r="I30" s="38">
        <v>8.4928428100000009</v>
      </c>
      <c r="J30" s="40">
        <v>0.65689861437840902</v>
      </c>
      <c r="K30" s="41">
        <v>4.4358536799999992</v>
      </c>
      <c r="L30" s="39">
        <v>5.1300369999999997</v>
      </c>
      <c r="M30" s="38">
        <v>0</v>
      </c>
      <c r="N30" s="41">
        <v>0</v>
      </c>
    </row>
    <row r="31" spans="1:14" s="2" customFormat="1" ht="34.5" thickBot="1" x14ac:dyDescent="0.3">
      <c r="A31" s="9" t="s">
        <v>30</v>
      </c>
      <c r="B31" s="8" t="s">
        <v>3805</v>
      </c>
      <c r="C31" s="34" t="s">
        <v>20</v>
      </c>
      <c r="D31" s="35" t="s">
        <v>98</v>
      </c>
      <c r="E31" s="36">
        <v>237255</v>
      </c>
      <c r="F31" s="37" t="s">
        <v>4343</v>
      </c>
      <c r="G31" s="36" t="s">
        <v>1790</v>
      </c>
      <c r="H31" s="38">
        <v>11.949248000000001</v>
      </c>
      <c r="I31" s="38">
        <v>10.786473539999999</v>
      </c>
      <c r="J31" s="40">
        <v>0.90269057433572375</v>
      </c>
      <c r="K31" s="41">
        <v>1.1627744600000014</v>
      </c>
      <c r="L31" s="39">
        <v>1.2622409999999999</v>
      </c>
      <c r="M31" s="38">
        <v>0.29542099999999999</v>
      </c>
      <c r="N31" s="41">
        <v>0</v>
      </c>
    </row>
    <row r="32" spans="1:14" s="2" customFormat="1" ht="34.5" thickBot="1" x14ac:dyDescent="0.3">
      <c r="A32" s="9" t="s">
        <v>30</v>
      </c>
      <c r="B32" s="8" t="s">
        <v>3805</v>
      </c>
      <c r="C32" s="34" t="s">
        <v>20</v>
      </c>
      <c r="D32" s="35" t="s">
        <v>98</v>
      </c>
      <c r="E32" s="36">
        <v>192353</v>
      </c>
      <c r="F32" s="37" t="s">
        <v>4331</v>
      </c>
      <c r="G32" s="36" t="s">
        <v>442</v>
      </c>
      <c r="H32" s="38">
        <v>12.080577439999999</v>
      </c>
      <c r="I32" s="38">
        <v>9.2538239900000008</v>
      </c>
      <c r="J32" s="40">
        <v>0.7660084160678996</v>
      </c>
      <c r="K32" s="41">
        <v>2.8267534499999982</v>
      </c>
      <c r="L32" s="39">
        <v>1.0098400000000001</v>
      </c>
      <c r="M32" s="38">
        <v>0</v>
      </c>
      <c r="N32" s="41">
        <v>1.8169134499999982</v>
      </c>
    </row>
    <row r="33" spans="1:14" s="2" customFormat="1" ht="34.5" thickBot="1" x14ac:dyDescent="0.3">
      <c r="A33" s="9" t="s">
        <v>28</v>
      </c>
      <c r="B33" s="8" t="s">
        <v>3805</v>
      </c>
      <c r="C33" s="34" t="s">
        <v>23</v>
      </c>
      <c r="D33" s="35" t="s">
        <v>98</v>
      </c>
      <c r="E33" s="36">
        <v>2860</v>
      </c>
      <c r="F33" s="37" t="s">
        <v>3945</v>
      </c>
      <c r="G33" s="36" t="s">
        <v>292</v>
      </c>
      <c r="H33" s="38">
        <v>236.20479796999999</v>
      </c>
      <c r="I33" s="38">
        <v>164.12263450999998</v>
      </c>
      <c r="J33" s="40">
        <v>0.69483192517894976</v>
      </c>
      <c r="K33" s="41">
        <v>72.082163460000004</v>
      </c>
      <c r="L33" s="39">
        <v>2.1038739999999998</v>
      </c>
      <c r="M33" s="38">
        <v>0.49079012</v>
      </c>
      <c r="N33" s="41">
        <v>69.978289459999999</v>
      </c>
    </row>
    <row r="34" spans="1:14" s="2" customFormat="1" ht="34.5" thickBot="1" x14ac:dyDescent="0.3">
      <c r="A34" s="9" t="s">
        <v>30</v>
      </c>
      <c r="B34" s="8" t="s">
        <v>3805</v>
      </c>
      <c r="C34" s="34" t="s">
        <v>23</v>
      </c>
      <c r="D34" s="35" t="s">
        <v>98</v>
      </c>
      <c r="E34" s="36">
        <v>98881</v>
      </c>
      <c r="F34" s="37" t="s">
        <v>3842</v>
      </c>
      <c r="G34" s="36" t="s">
        <v>296</v>
      </c>
      <c r="H34" s="38">
        <v>16.631080999999998</v>
      </c>
      <c r="I34" s="38">
        <v>9.2190788999999995</v>
      </c>
      <c r="J34" s="40">
        <v>0.55432830253186793</v>
      </c>
      <c r="K34" s="41">
        <v>7.4120020999999987</v>
      </c>
      <c r="L34" s="39">
        <v>0.458397</v>
      </c>
      <c r="M34" s="38">
        <v>0.14285434</v>
      </c>
      <c r="N34" s="41">
        <v>6.953605099999999</v>
      </c>
    </row>
    <row r="35" spans="1:14" s="2" customFormat="1" ht="45.75" thickBot="1" x14ac:dyDescent="0.3">
      <c r="A35" s="9" t="s">
        <v>30</v>
      </c>
      <c r="B35" s="8" t="s">
        <v>3805</v>
      </c>
      <c r="C35" s="34" t="s">
        <v>23</v>
      </c>
      <c r="D35" s="35" t="s">
        <v>98</v>
      </c>
      <c r="E35" s="36">
        <v>11205</v>
      </c>
      <c r="F35" s="37" t="s">
        <v>4362</v>
      </c>
      <c r="G35" s="36" t="s">
        <v>292</v>
      </c>
      <c r="H35" s="38">
        <v>31.60214723</v>
      </c>
      <c r="I35" s="38">
        <v>31.219268629999998</v>
      </c>
      <c r="J35" s="40">
        <v>0.98788441186564269</v>
      </c>
      <c r="K35" s="41">
        <v>0.38287860000000151</v>
      </c>
      <c r="L35" s="39">
        <v>0.14841499999999999</v>
      </c>
      <c r="M35" s="38">
        <v>3.5116300000000003E-2</v>
      </c>
      <c r="N35" s="41">
        <v>0.23446360000000152</v>
      </c>
    </row>
    <row r="36" spans="1:14" s="2" customFormat="1" ht="34.5" thickBot="1" x14ac:dyDescent="0.3">
      <c r="A36" s="9" t="s">
        <v>30</v>
      </c>
      <c r="B36" s="8" t="s">
        <v>3805</v>
      </c>
      <c r="C36" s="34" t="s">
        <v>13</v>
      </c>
      <c r="D36" s="35" t="s">
        <v>98</v>
      </c>
      <c r="E36" s="36">
        <v>4894</v>
      </c>
      <c r="F36" s="37" t="s">
        <v>3922</v>
      </c>
      <c r="G36" s="36" t="s">
        <v>709</v>
      </c>
      <c r="H36" s="38">
        <v>102.589243</v>
      </c>
      <c r="I36" s="38">
        <v>67.784941230000001</v>
      </c>
      <c r="J36" s="40">
        <v>0.66074121660104268</v>
      </c>
      <c r="K36" s="41">
        <v>34.804301769999995</v>
      </c>
      <c r="L36" s="39">
        <v>1.1466069999999999</v>
      </c>
      <c r="M36" s="38">
        <v>0.59513649999999996</v>
      </c>
      <c r="N36" s="41">
        <v>33.657694769999992</v>
      </c>
    </row>
    <row r="37" spans="1:14" s="2" customFormat="1" ht="34.5" thickBot="1" x14ac:dyDescent="0.3">
      <c r="A37" s="9" t="s">
        <v>29</v>
      </c>
      <c r="B37" s="8" t="s">
        <v>3805</v>
      </c>
      <c r="C37" s="34" t="s">
        <v>13</v>
      </c>
      <c r="D37" s="35" t="s">
        <v>98</v>
      </c>
      <c r="E37" s="36">
        <v>45921</v>
      </c>
      <c r="F37" s="37" t="s">
        <v>4367</v>
      </c>
      <c r="G37" s="36" t="s">
        <v>170</v>
      </c>
      <c r="H37" s="38">
        <v>109.60735699999999</v>
      </c>
      <c r="I37" s="38">
        <v>109.44476092000001</v>
      </c>
      <c r="J37" s="40">
        <v>0.99851655870143841</v>
      </c>
      <c r="K37" s="41">
        <v>0.16259607999998593</v>
      </c>
      <c r="L37" s="39">
        <v>0.56633800000000001</v>
      </c>
      <c r="M37" s="38">
        <v>0.46219115999999999</v>
      </c>
      <c r="N37" s="41">
        <v>0</v>
      </c>
    </row>
    <row r="38" spans="1:14" s="2" customFormat="1" ht="45.75" thickBot="1" x14ac:dyDescent="0.3">
      <c r="A38" s="9" t="s">
        <v>30</v>
      </c>
      <c r="B38" s="8" t="s">
        <v>3805</v>
      </c>
      <c r="C38" s="34" t="s">
        <v>8</v>
      </c>
      <c r="D38" s="35" t="s">
        <v>98</v>
      </c>
      <c r="E38" s="36">
        <v>6492</v>
      </c>
      <c r="F38" s="37" t="s">
        <v>4338</v>
      </c>
      <c r="G38" s="36" t="s">
        <v>146</v>
      </c>
      <c r="H38" s="38">
        <v>45.18828439</v>
      </c>
      <c r="I38" s="38">
        <v>38.200052399999997</v>
      </c>
      <c r="J38" s="40">
        <v>0.84535301385448325</v>
      </c>
      <c r="K38" s="41">
        <v>6.9882319900000027</v>
      </c>
      <c r="L38" s="39">
        <v>6.4965770000000003</v>
      </c>
      <c r="M38" s="38">
        <v>3.8834340800000002</v>
      </c>
      <c r="N38" s="41">
        <v>0.49165499000000246</v>
      </c>
    </row>
    <row r="39" spans="1:14" s="2" customFormat="1" ht="34.5" thickBot="1" x14ac:dyDescent="0.3">
      <c r="A39" s="9" t="s">
        <v>30</v>
      </c>
      <c r="B39" s="8" t="s">
        <v>3805</v>
      </c>
      <c r="C39" s="34" t="s">
        <v>8</v>
      </c>
      <c r="D39" s="35" t="s">
        <v>98</v>
      </c>
      <c r="E39" s="36">
        <v>87876</v>
      </c>
      <c r="F39" s="37" t="s">
        <v>4358</v>
      </c>
      <c r="G39" s="36" t="s">
        <v>4068</v>
      </c>
      <c r="H39" s="38">
        <v>18.700642890000001</v>
      </c>
      <c r="I39" s="38">
        <v>18.310759129999997</v>
      </c>
      <c r="J39" s="40">
        <v>0.97915131782937315</v>
      </c>
      <c r="K39" s="41">
        <v>0.38988376000000358</v>
      </c>
      <c r="L39" s="39">
        <v>3.2527710000000001</v>
      </c>
      <c r="M39" s="38">
        <v>3.1295648599999999</v>
      </c>
      <c r="N39" s="41">
        <v>0</v>
      </c>
    </row>
    <row r="40" spans="1:14" s="2" customFormat="1" ht="57" thickBot="1" x14ac:dyDescent="0.3">
      <c r="A40" s="9" t="s">
        <v>30</v>
      </c>
      <c r="B40" s="8" t="s">
        <v>3805</v>
      </c>
      <c r="C40" s="34" t="s">
        <v>8</v>
      </c>
      <c r="D40" s="35" t="s">
        <v>98</v>
      </c>
      <c r="E40" s="36">
        <v>222886</v>
      </c>
      <c r="F40" s="37" t="s">
        <v>4351</v>
      </c>
      <c r="G40" s="36" t="s">
        <v>146</v>
      </c>
      <c r="H40" s="38">
        <v>32.242636650000001</v>
      </c>
      <c r="I40" s="38">
        <v>30.93370762</v>
      </c>
      <c r="J40" s="40">
        <v>0.9594037843676162</v>
      </c>
      <c r="K40" s="41">
        <v>1.3089290300000016</v>
      </c>
      <c r="L40" s="39">
        <v>3.0197790000000002</v>
      </c>
      <c r="M40" s="38">
        <v>2.4775828399999997</v>
      </c>
      <c r="N40" s="41">
        <v>0</v>
      </c>
    </row>
    <row r="41" spans="1:14" s="2" customFormat="1" ht="34.5" thickBot="1" x14ac:dyDescent="0.3">
      <c r="A41" s="9" t="s">
        <v>30</v>
      </c>
      <c r="B41" s="8" t="s">
        <v>3805</v>
      </c>
      <c r="C41" s="34" t="s">
        <v>17</v>
      </c>
      <c r="D41" s="35" t="s">
        <v>98</v>
      </c>
      <c r="E41" s="36">
        <v>50429</v>
      </c>
      <c r="F41" s="37" t="s">
        <v>3857</v>
      </c>
      <c r="G41" s="36" t="s">
        <v>99</v>
      </c>
      <c r="H41" s="38">
        <v>21.182482359999998</v>
      </c>
      <c r="I41" s="38">
        <v>12.37064552</v>
      </c>
      <c r="J41" s="40">
        <v>0.58400357945583115</v>
      </c>
      <c r="K41" s="41">
        <v>8.811836839999998</v>
      </c>
      <c r="L41" s="39">
        <v>0.55924099999999999</v>
      </c>
      <c r="M41" s="38">
        <v>0.37175165000000004</v>
      </c>
      <c r="N41" s="41">
        <v>8.2525958399999979</v>
      </c>
    </row>
    <row r="42" spans="1:14" s="2" customFormat="1" ht="34.5" thickBot="1" x14ac:dyDescent="0.3">
      <c r="A42" s="9" t="s">
        <v>30</v>
      </c>
      <c r="B42" s="8" t="s">
        <v>3805</v>
      </c>
      <c r="C42" s="34" t="s">
        <v>27</v>
      </c>
      <c r="D42" s="35" t="s">
        <v>98</v>
      </c>
      <c r="E42" s="36">
        <v>72725</v>
      </c>
      <c r="F42" s="37" t="s">
        <v>4361</v>
      </c>
      <c r="G42" s="36" t="s">
        <v>4250</v>
      </c>
      <c r="H42" s="38">
        <v>96.949818690000001</v>
      </c>
      <c r="I42" s="38">
        <v>95.154745760000012</v>
      </c>
      <c r="J42" s="40">
        <v>0.98148451483194843</v>
      </c>
      <c r="K42" s="41">
        <v>1.7950729299999892</v>
      </c>
      <c r="L42" s="39">
        <v>2.29861</v>
      </c>
      <c r="M42" s="38">
        <v>0</v>
      </c>
      <c r="N42" s="41">
        <v>0</v>
      </c>
    </row>
    <row r="43" spans="1:14" s="2" customFormat="1" ht="45.75" thickBot="1" x14ac:dyDescent="0.3">
      <c r="A43" s="9" t="s">
        <v>29</v>
      </c>
      <c r="B43" s="8" t="s">
        <v>3805</v>
      </c>
      <c r="C43" s="34" t="s">
        <v>27</v>
      </c>
      <c r="D43" s="35" t="s">
        <v>98</v>
      </c>
      <c r="E43" s="36">
        <v>146440</v>
      </c>
      <c r="F43" s="37" t="s">
        <v>3904</v>
      </c>
      <c r="G43" s="36" t="s">
        <v>960</v>
      </c>
      <c r="H43" s="38">
        <v>84.128216680000008</v>
      </c>
      <c r="I43" s="38">
        <v>54.440013490000005</v>
      </c>
      <c r="J43" s="40">
        <v>0.64710766064463787</v>
      </c>
      <c r="K43" s="41">
        <v>29.688203190000003</v>
      </c>
      <c r="L43" s="39">
        <v>0.28740399999999999</v>
      </c>
      <c r="M43" s="38">
        <v>0.27094255</v>
      </c>
      <c r="N43" s="41">
        <v>29.400799190000004</v>
      </c>
    </row>
    <row r="44" spans="1:14" s="2" customFormat="1" ht="45.75" thickBot="1" x14ac:dyDescent="0.3">
      <c r="A44" s="9" t="s">
        <v>30</v>
      </c>
      <c r="B44" s="8" t="s">
        <v>3805</v>
      </c>
      <c r="C44" s="34" t="s">
        <v>10</v>
      </c>
      <c r="D44" s="35" t="s">
        <v>65</v>
      </c>
      <c r="E44" s="36">
        <v>173703</v>
      </c>
      <c r="F44" s="37" t="s">
        <v>3927</v>
      </c>
      <c r="G44" s="36" t="s">
        <v>2079</v>
      </c>
      <c r="H44" s="38">
        <v>13.616955630000001</v>
      </c>
      <c r="I44" s="38">
        <v>9.0419115399999992</v>
      </c>
      <c r="J44" s="40">
        <v>0.6640185799004471</v>
      </c>
      <c r="K44" s="41">
        <v>4.5750440900000022</v>
      </c>
      <c r="L44" s="39">
        <v>2.3864939999999999</v>
      </c>
      <c r="M44" s="38">
        <v>0.64752084999999993</v>
      </c>
      <c r="N44" s="41">
        <v>2.1885500900000023</v>
      </c>
    </row>
    <row r="45" spans="1:14" s="2" customFormat="1" ht="57" thickBot="1" x14ac:dyDescent="0.3">
      <c r="A45" s="9" t="s">
        <v>29</v>
      </c>
      <c r="B45" s="8" t="s">
        <v>3805</v>
      </c>
      <c r="C45" s="34" t="s">
        <v>10</v>
      </c>
      <c r="D45" s="35" t="s">
        <v>65</v>
      </c>
      <c r="E45" s="36">
        <v>211635</v>
      </c>
      <c r="F45" s="37" t="s">
        <v>4328</v>
      </c>
      <c r="G45" s="36" t="s">
        <v>1231</v>
      </c>
      <c r="H45" s="38">
        <v>11.574186510000001</v>
      </c>
      <c r="I45" s="38">
        <v>11.31419958</v>
      </c>
      <c r="J45" s="40">
        <v>0.97753734746062948</v>
      </c>
      <c r="K45" s="41">
        <v>0.25998693000000017</v>
      </c>
      <c r="L45" s="39">
        <v>0.54713900000000004</v>
      </c>
      <c r="M45" s="38">
        <v>0.36229203000000004</v>
      </c>
      <c r="N45" s="41">
        <v>0</v>
      </c>
    </row>
    <row r="46" spans="1:14" s="2" customFormat="1" ht="34.5" thickBot="1" x14ac:dyDescent="0.3">
      <c r="A46" s="9" t="s">
        <v>30</v>
      </c>
      <c r="B46" s="8" t="s">
        <v>3805</v>
      </c>
      <c r="C46" s="34" t="s">
        <v>10</v>
      </c>
      <c r="D46" s="35" t="s">
        <v>113</v>
      </c>
      <c r="E46" s="36">
        <v>188212</v>
      </c>
      <c r="F46" s="37" t="s">
        <v>3890</v>
      </c>
      <c r="G46" s="36" t="s">
        <v>645</v>
      </c>
      <c r="H46" s="38">
        <v>10.730273859999999</v>
      </c>
      <c r="I46" s="38">
        <v>6.6622352899999999</v>
      </c>
      <c r="J46" s="40">
        <v>0.62088213002981085</v>
      </c>
      <c r="K46" s="41">
        <v>4.0680385699999988</v>
      </c>
      <c r="L46" s="39">
        <v>1.0160880000000001</v>
      </c>
      <c r="M46" s="38">
        <v>0.58628174</v>
      </c>
      <c r="N46" s="41">
        <v>3.0519505699999989</v>
      </c>
    </row>
    <row r="47" spans="1:14" s="2" customFormat="1" ht="57" thickBot="1" x14ac:dyDescent="0.3">
      <c r="A47" s="9" t="s">
        <v>29</v>
      </c>
      <c r="B47" s="8" t="s">
        <v>3805</v>
      </c>
      <c r="C47" s="34" t="s">
        <v>10</v>
      </c>
      <c r="D47" s="35" t="s">
        <v>113</v>
      </c>
      <c r="E47" s="36">
        <v>188588</v>
      </c>
      <c r="F47" s="37" t="s">
        <v>4323</v>
      </c>
      <c r="G47" s="36" t="s">
        <v>645</v>
      </c>
      <c r="H47" s="38">
        <v>11.02411167</v>
      </c>
      <c r="I47" s="38">
        <v>10.45135483</v>
      </c>
      <c r="J47" s="40">
        <v>0.94804507998965137</v>
      </c>
      <c r="K47" s="41">
        <v>0.57275684000000027</v>
      </c>
      <c r="L47" s="39">
        <v>0.63861699999999999</v>
      </c>
      <c r="M47" s="38">
        <v>0.34770428000000003</v>
      </c>
      <c r="N47" s="41">
        <v>0</v>
      </c>
    </row>
    <row r="48" spans="1:14" s="2" customFormat="1" ht="34.5" thickBot="1" x14ac:dyDescent="0.3">
      <c r="A48" s="9" t="s">
        <v>30</v>
      </c>
      <c r="B48" s="8" t="s">
        <v>3805</v>
      </c>
      <c r="C48" s="34" t="s">
        <v>10</v>
      </c>
      <c r="D48" s="35" t="s">
        <v>113</v>
      </c>
      <c r="E48" s="36">
        <v>188394</v>
      </c>
      <c r="F48" s="37" t="s">
        <v>4322</v>
      </c>
      <c r="G48" s="36" t="s">
        <v>645</v>
      </c>
      <c r="H48" s="38">
        <v>11.83036611</v>
      </c>
      <c r="I48" s="38">
        <v>10.747847070000001</v>
      </c>
      <c r="J48" s="40">
        <v>0.90849657314620513</v>
      </c>
      <c r="K48" s="41">
        <v>1.0825190399999993</v>
      </c>
      <c r="L48" s="39">
        <v>0.60259099999999999</v>
      </c>
      <c r="M48" s="38">
        <v>0.43879198999999997</v>
      </c>
      <c r="N48" s="41">
        <v>0.47992803999999933</v>
      </c>
    </row>
    <row r="49" spans="1:14" s="2" customFormat="1" ht="45.75" thickBot="1" x14ac:dyDescent="0.3">
      <c r="A49" s="9" t="s">
        <v>29</v>
      </c>
      <c r="B49" s="8" t="s">
        <v>3805</v>
      </c>
      <c r="C49" s="34" t="s">
        <v>18</v>
      </c>
      <c r="D49" s="35" t="s">
        <v>113</v>
      </c>
      <c r="E49" s="36">
        <v>223187</v>
      </c>
      <c r="F49" s="37" t="s">
        <v>4324</v>
      </c>
      <c r="G49" s="36" t="s">
        <v>519</v>
      </c>
      <c r="H49" s="38">
        <v>11.791030789999999</v>
      </c>
      <c r="I49" s="38">
        <v>11.33817531</v>
      </c>
      <c r="J49" s="40">
        <v>0.96159322386096502</v>
      </c>
      <c r="K49" s="41">
        <v>0.45285547999999842</v>
      </c>
      <c r="L49" s="39">
        <v>0.45170199999999999</v>
      </c>
      <c r="M49" s="38">
        <v>0</v>
      </c>
      <c r="N49" s="41">
        <v>1.1534799999984302E-3</v>
      </c>
    </row>
    <row r="50" spans="1:14" s="2" customFormat="1" ht="34.5" thickBot="1" x14ac:dyDescent="0.3">
      <c r="A50" s="9" t="s">
        <v>30</v>
      </c>
      <c r="B50" s="8" t="s">
        <v>3805</v>
      </c>
      <c r="C50" s="34" t="s">
        <v>2</v>
      </c>
      <c r="D50" s="35" t="s">
        <v>113</v>
      </c>
      <c r="E50" s="36">
        <v>61210</v>
      </c>
      <c r="F50" s="37" t="s">
        <v>3803</v>
      </c>
      <c r="G50" s="36" t="s">
        <v>334</v>
      </c>
      <c r="H50" s="38">
        <v>200.11580703999999</v>
      </c>
      <c r="I50" s="38">
        <v>232.90898440999999</v>
      </c>
      <c r="J50" s="40">
        <f>I50/H50</f>
        <v>1.1638709997728722</v>
      </c>
      <c r="K50" s="41">
        <f>H50-I50</f>
        <v>-32.793177369999995</v>
      </c>
      <c r="L50" s="39">
        <v>11.213348</v>
      </c>
      <c r="M50" s="38">
        <v>3.7375041699999998</v>
      </c>
      <c r="N50" s="41">
        <v>0</v>
      </c>
    </row>
    <row r="51" spans="1:14" s="2" customFormat="1" ht="34.5" thickBot="1" x14ac:dyDescent="0.3">
      <c r="A51" s="9" t="s">
        <v>29</v>
      </c>
      <c r="B51" s="8" t="s">
        <v>3805</v>
      </c>
      <c r="C51" s="34" t="s">
        <v>19</v>
      </c>
      <c r="D51" s="35" t="s">
        <v>113</v>
      </c>
      <c r="E51" s="36">
        <v>269916</v>
      </c>
      <c r="F51" s="37" t="s">
        <v>4326</v>
      </c>
      <c r="G51" s="36" t="s">
        <v>3159</v>
      </c>
      <c r="H51" s="38">
        <v>10.61885594</v>
      </c>
      <c r="I51" s="38">
        <v>10.539069080000001</v>
      </c>
      <c r="J51" s="40">
        <v>0.99248630356689826</v>
      </c>
      <c r="K51" s="41">
        <v>7.9786859999998683E-2</v>
      </c>
      <c r="L51" s="39">
        <v>0.26955299999999999</v>
      </c>
      <c r="M51" s="38">
        <v>0.26955178000000002</v>
      </c>
      <c r="N51" s="41">
        <v>0</v>
      </c>
    </row>
    <row r="52" spans="1:14" s="2" customFormat="1" ht="34.5" thickBot="1" x14ac:dyDescent="0.3">
      <c r="A52" s="9" t="s">
        <v>30</v>
      </c>
      <c r="B52" s="8" t="s">
        <v>3805</v>
      </c>
      <c r="C52" s="34" t="s">
        <v>25</v>
      </c>
      <c r="D52" s="35" t="s">
        <v>113</v>
      </c>
      <c r="E52" s="36">
        <v>229372</v>
      </c>
      <c r="F52" s="37" t="s">
        <v>4325</v>
      </c>
      <c r="G52" s="36" t="s">
        <v>60</v>
      </c>
      <c r="H52" s="38">
        <v>19.987885339999998</v>
      </c>
      <c r="I52" s="38">
        <v>19.838246030000001</v>
      </c>
      <c r="J52" s="40">
        <v>0.99251349967970159</v>
      </c>
      <c r="K52" s="41">
        <v>0.14963930999999775</v>
      </c>
      <c r="L52" s="39">
        <v>5.033E-2</v>
      </c>
      <c r="M52" s="38">
        <v>5.0329400000000003E-2</v>
      </c>
      <c r="N52" s="41">
        <v>9.930930999999775E-2</v>
      </c>
    </row>
    <row r="53" spans="1:14" s="2" customFormat="1" ht="34.5" thickBot="1" x14ac:dyDescent="0.3">
      <c r="A53" s="9" t="s">
        <v>30</v>
      </c>
      <c r="B53" s="8" t="s">
        <v>3805</v>
      </c>
      <c r="C53" s="34" t="s">
        <v>13</v>
      </c>
      <c r="D53" s="35" t="s">
        <v>568</v>
      </c>
      <c r="E53" s="36">
        <v>48447</v>
      </c>
      <c r="F53" s="37" t="s">
        <v>3835</v>
      </c>
      <c r="G53" s="36" t="s">
        <v>79</v>
      </c>
      <c r="H53" s="38">
        <v>107.772149</v>
      </c>
      <c r="I53" s="38">
        <v>57.561343780000001</v>
      </c>
      <c r="J53" s="40">
        <v>0.53410221763324028</v>
      </c>
      <c r="K53" s="41">
        <v>50.210805219999997</v>
      </c>
      <c r="L53" s="39">
        <v>13.2</v>
      </c>
      <c r="M53" s="38">
        <v>0.6989474</v>
      </c>
      <c r="N53" s="41">
        <v>37.010805219999995</v>
      </c>
    </row>
    <row r="54" spans="1:14" s="2" customFormat="1" ht="34.5" thickBot="1" x14ac:dyDescent="0.3">
      <c r="A54" s="9" t="s">
        <v>30</v>
      </c>
      <c r="B54" s="8" t="s">
        <v>3805</v>
      </c>
      <c r="C54" s="34" t="s">
        <v>7</v>
      </c>
      <c r="D54" s="35" t="s">
        <v>33</v>
      </c>
      <c r="E54" s="36">
        <v>218332</v>
      </c>
      <c r="F54" s="37" t="s">
        <v>3886</v>
      </c>
      <c r="G54" s="36" t="s">
        <v>1004</v>
      </c>
      <c r="H54" s="38">
        <v>10.957125439999999</v>
      </c>
      <c r="I54" s="38">
        <v>6.7844475800000001</v>
      </c>
      <c r="J54" s="40">
        <v>0.61918133703505374</v>
      </c>
      <c r="K54" s="41">
        <v>4.1726778599999985</v>
      </c>
      <c r="L54" s="39">
        <v>3.9033380000000002</v>
      </c>
      <c r="M54" s="38">
        <v>1.3999959999999999E-2</v>
      </c>
      <c r="N54" s="41">
        <v>0.26933985999999832</v>
      </c>
    </row>
    <row r="55" spans="1:14" s="2" customFormat="1" ht="34.5" thickBot="1" x14ac:dyDescent="0.3">
      <c r="A55" s="9" t="s">
        <v>29</v>
      </c>
      <c r="B55" s="8" t="s">
        <v>3805</v>
      </c>
      <c r="C55" s="34" t="s">
        <v>7</v>
      </c>
      <c r="D55" s="35" t="s">
        <v>33</v>
      </c>
      <c r="E55" s="36">
        <v>285976</v>
      </c>
      <c r="F55" s="37" t="s">
        <v>4312</v>
      </c>
      <c r="G55" s="36" t="s">
        <v>769</v>
      </c>
      <c r="H55" s="38">
        <v>10.056662789999999</v>
      </c>
      <c r="I55" s="38">
        <v>9.6413842899999995</v>
      </c>
      <c r="J55" s="40">
        <v>0.95870613257382575</v>
      </c>
      <c r="K55" s="41">
        <v>0.41527849999999944</v>
      </c>
      <c r="L55" s="39">
        <v>1.1955480000000001</v>
      </c>
      <c r="M55" s="38">
        <v>0.95079731999999995</v>
      </c>
      <c r="N55" s="41">
        <v>0</v>
      </c>
    </row>
    <row r="56" spans="1:14" s="2" customFormat="1" ht="34.5" thickBot="1" x14ac:dyDescent="0.3">
      <c r="A56" s="9" t="s">
        <v>29</v>
      </c>
      <c r="B56" s="8" t="s">
        <v>3805</v>
      </c>
      <c r="C56" s="34" t="s">
        <v>11</v>
      </c>
      <c r="D56" s="35" t="s">
        <v>33</v>
      </c>
      <c r="E56" s="36">
        <v>189248</v>
      </c>
      <c r="F56" s="37" t="s">
        <v>4311</v>
      </c>
      <c r="G56" s="36" t="s">
        <v>4310</v>
      </c>
      <c r="H56" s="38">
        <v>11.640999839999999</v>
      </c>
      <c r="I56" s="38">
        <v>11.044475740000001</v>
      </c>
      <c r="J56" s="40">
        <v>0.94875662673318972</v>
      </c>
      <c r="K56" s="41">
        <v>0.59652409999999811</v>
      </c>
      <c r="L56" s="39">
        <v>1.2938400000000001</v>
      </c>
      <c r="M56" s="38">
        <v>1.1369540600000001</v>
      </c>
      <c r="N56" s="41">
        <v>0</v>
      </c>
    </row>
    <row r="57" spans="1:14" s="2" customFormat="1" ht="34.5" thickBot="1" x14ac:dyDescent="0.3">
      <c r="A57" s="9" t="s">
        <v>30</v>
      </c>
      <c r="B57" s="8" t="s">
        <v>3805</v>
      </c>
      <c r="C57" s="34" t="s">
        <v>11</v>
      </c>
      <c r="D57" s="35" t="s">
        <v>33</v>
      </c>
      <c r="E57" s="36">
        <v>105711</v>
      </c>
      <c r="F57" s="37" t="s">
        <v>4285</v>
      </c>
      <c r="G57" s="36" t="s">
        <v>2198</v>
      </c>
      <c r="H57" s="38">
        <v>56.30014774</v>
      </c>
      <c r="I57" s="38">
        <v>55.339057079999996</v>
      </c>
      <c r="J57" s="40">
        <v>0.98292916273615438</v>
      </c>
      <c r="K57" s="41">
        <v>0.96109066000000354</v>
      </c>
      <c r="L57" s="39">
        <v>0.49654900000000002</v>
      </c>
      <c r="M57" s="38">
        <v>3.7000000000000002E-3</v>
      </c>
      <c r="N57" s="41">
        <v>0.46454166000000352</v>
      </c>
    </row>
    <row r="58" spans="1:14" s="2" customFormat="1" ht="34.5" thickBot="1" x14ac:dyDescent="0.3">
      <c r="A58" s="9" t="s">
        <v>29</v>
      </c>
      <c r="B58" s="8" t="s">
        <v>3805</v>
      </c>
      <c r="C58" s="34" t="s">
        <v>18</v>
      </c>
      <c r="D58" s="35" t="s">
        <v>33</v>
      </c>
      <c r="E58" s="36">
        <v>101442</v>
      </c>
      <c r="F58" s="37" t="s">
        <v>4277</v>
      </c>
      <c r="G58" s="36" t="s">
        <v>1048</v>
      </c>
      <c r="H58" s="38">
        <v>11.433750419999999</v>
      </c>
      <c r="I58" s="38">
        <v>8.2757484199999993</v>
      </c>
      <c r="J58" s="40">
        <v>0.72379998828066072</v>
      </c>
      <c r="K58" s="41">
        <v>3.1580019999999998</v>
      </c>
      <c r="L58" s="39">
        <v>7.5760999999999995E-2</v>
      </c>
      <c r="M58" s="38">
        <v>0</v>
      </c>
      <c r="N58" s="41">
        <v>3.0822409999999998</v>
      </c>
    </row>
    <row r="59" spans="1:14" s="2" customFormat="1" ht="34.5" thickBot="1" x14ac:dyDescent="0.3">
      <c r="A59" s="9" t="s">
        <v>30</v>
      </c>
      <c r="B59" s="8" t="s">
        <v>3805</v>
      </c>
      <c r="C59" s="34" t="s">
        <v>2</v>
      </c>
      <c r="D59" s="35" t="s">
        <v>33</v>
      </c>
      <c r="E59" s="36">
        <v>216050</v>
      </c>
      <c r="F59" s="37" t="s">
        <v>4316</v>
      </c>
      <c r="G59" s="36" t="s">
        <v>3450</v>
      </c>
      <c r="H59" s="38">
        <v>165.68371091999998</v>
      </c>
      <c r="I59" s="38">
        <v>162.26271399999999</v>
      </c>
      <c r="J59" s="40">
        <v>0.97935224349452299</v>
      </c>
      <c r="K59" s="41">
        <v>3.4209969199999932</v>
      </c>
      <c r="L59" s="39">
        <v>6.3202350000000003</v>
      </c>
      <c r="M59" s="38">
        <v>2.8992375299999997</v>
      </c>
      <c r="N59" s="41">
        <v>0</v>
      </c>
    </row>
    <row r="60" spans="1:14" s="2" customFormat="1" ht="34.5" thickBot="1" x14ac:dyDescent="0.3">
      <c r="A60" s="9" t="s">
        <v>30</v>
      </c>
      <c r="B60" s="8" t="s">
        <v>3805</v>
      </c>
      <c r="C60" s="34" t="s">
        <v>2</v>
      </c>
      <c r="D60" s="35" t="s">
        <v>33</v>
      </c>
      <c r="E60" s="36">
        <v>123779</v>
      </c>
      <c r="F60" s="37" t="s">
        <v>4304</v>
      </c>
      <c r="G60" s="36" t="s">
        <v>355</v>
      </c>
      <c r="H60" s="38">
        <v>16.17495409</v>
      </c>
      <c r="I60" s="38">
        <v>11.782482439999999</v>
      </c>
      <c r="J60" s="40">
        <v>0.72843993092285797</v>
      </c>
      <c r="K60" s="41">
        <v>4.3924716500000009</v>
      </c>
      <c r="L60" s="39">
        <v>5.9652339999999997</v>
      </c>
      <c r="M60" s="38">
        <v>1.5465633000000001</v>
      </c>
      <c r="N60" s="41">
        <v>0</v>
      </c>
    </row>
    <row r="61" spans="1:14" s="2" customFormat="1" ht="34.5" thickBot="1" x14ac:dyDescent="0.3">
      <c r="A61" s="9" t="s">
        <v>29</v>
      </c>
      <c r="B61" s="8" t="s">
        <v>3805</v>
      </c>
      <c r="C61" s="34" t="s">
        <v>24</v>
      </c>
      <c r="D61" s="35" t="s">
        <v>33</v>
      </c>
      <c r="E61" s="36">
        <v>184082</v>
      </c>
      <c r="F61" s="37" t="s">
        <v>3831</v>
      </c>
      <c r="G61" s="36" t="s">
        <v>4381</v>
      </c>
      <c r="H61" s="38">
        <v>11.92147376</v>
      </c>
      <c r="I61" s="38">
        <v>6.3211340999999992</v>
      </c>
      <c r="J61" s="40">
        <v>0.53023092842843278</v>
      </c>
      <c r="K61" s="41">
        <v>5.6003396600000004</v>
      </c>
      <c r="L61" s="39">
        <v>4.6828989999999999</v>
      </c>
      <c r="M61" s="38">
        <v>0.6625663100000001</v>
      </c>
      <c r="N61" s="41">
        <v>0.91744066000000046</v>
      </c>
    </row>
    <row r="62" spans="1:14" s="2" customFormat="1" ht="34.5" thickBot="1" x14ac:dyDescent="0.3">
      <c r="A62" s="9" t="s">
        <v>30</v>
      </c>
      <c r="B62" s="8" t="s">
        <v>3805</v>
      </c>
      <c r="C62" s="34" t="s">
        <v>8</v>
      </c>
      <c r="D62" s="35" t="s">
        <v>33</v>
      </c>
      <c r="E62" s="36">
        <v>144871</v>
      </c>
      <c r="F62" s="37" t="s">
        <v>4308</v>
      </c>
      <c r="G62" s="36" t="s">
        <v>1410</v>
      </c>
      <c r="H62" s="38">
        <v>11.253456999999999</v>
      </c>
      <c r="I62" s="38">
        <v>9.9424816600000003</v>
      </c>
      <c r="J62" s="40">
        <v>0.883504656391365</v>
      </c>
      <c r="K62" s="41">
        <v>1.3109753399999988</v>
      </c>
      <c r="L62" s="39">
        <v>1.8969929999999999</v>
      </c>
      <c r="M62" s="38">
        <v>1.0349733400000001</v>
      </c>
      <c r="N62" s="41">
        <v>0</v>
      </c>
    </row>
    <row r="63" spans="1:14" s="2" customFormat="1" ht="34.5" thickBot="1" x14ac:dyDescent="0.3">
      <c r="A63" s="9" t="s">
        <v>29</v>
      </c>
      <c r="B63" s="8" t="s">
        <v>3805</v>
      </c>
      <c r="C63" s="34" t="s">
        <v>8</v>
      </c>
      <c r="D63" s="35" t="s">
        <v>33</v>
      </c>
      <c r="E63" s="36">
        <v>196531</v>
      </c>
      <c r="F63" s="37" t="s">
        <v>4307</v>
      </c>
      <c r="G63" s="36" t="s">
        <v>4387</v>
      </c>
      <c r="H63" s="38">
        <v>13.799016999999999</v>
      </c>
      <c r="I63" s="38">
        <v>12.117481210000001</v>
      </c>
      <c r="J63" s="40">
        <v>0.87814090018151303</v>
      </c>
      <c r="K63" s="41">
        <v>1.6815357899999981</v>
      </c>
      <c r="L63" s="39">
        <v>1.4900549999999999</v>
      </c>
      <c r="M63" s="38">
        <v>3.5842160000000005E-2</v>
      </c>
      <c r="N63" s="41">
        <v>0.19148078999999818</v>
      </c>
    </row>
    <row r="64" spans="1:14" s="2" customFormat="1" ht="45.75" thickBot="1" x14ac:dyDescent="0.3">
      <c r="A64" s="9" t="s">
        <v>28</v>
      </c>
      <c r="B64" s="8" t="s">
        <v>3805</v>
      </c>
      <c r="C64" s="34" t="s">
        <v>5</v>
      </c>
      <c r="D64" s="35" t="s">
        <v>3532</v>
      </c>
      <c r="E64" s="36">
        <v>120566</v>
      </c>
      <c r="F64" s="37" t="s">
        <v>4286</v>
      </c>
      <c r="G64" s="36" t="s">
        <v>3431</v>
      </c>
      <c r="H64" s="38">
        <v>17.051695670000001</v>
      </c>
      <c r="I64" s="38">
        <v>12.41504216</v>
      </c>
      <c r="J64" s="40">
        <v>0.72808255555736179</v>
      </c>
      <c r="K64" s="41">
        <v>4.6366535100000004</v>
      </c>
      <c r="L64" s="39">
        <v>7.14717</v>
      </c>
      <c r="M64" s="38">
        <v>2.5105163199999998</v>
      </c>
      <c r="N64" s="41">
        <v>0</v>
      </c>
    </row>
    <row r="65" spans="1:14" s="2" customFormat="1" ht="45.75" thickBot="1" x14ac:dyDescent="0.3">
      <c r="A65" s="9" t="s">
        <v>29</v>
      </c>
      <c r="B65" s="8" t="s">
        <v>3805</v>
      </c>
      <c r="C65" s="34" t="s">
        <v>5</v>
      </c>
      <c r="D65" s="35" t="s">
        <v>3532</v>
      </c>
      <c r="E65" s="36">
        <v>150754</v>
      </c>
      <c r="F65" s="37" t="s">
        <v>4292</v>
      </c>
      <c r="G65" s="36" t="s">
        <v>783</v>
      </c>
      <c r="H65" s="38">
        <v>22.091735</v>
      </c>
      <c r="I65" s="38">
        <v>19.022872760000002</v>
      </c>
      <c r="J65" s="40">
        <v>0.861085503696292</v>
      </c>
      <c r="K65" s="41">
        <v>3.0688622399999979</v>
      </c>
      <c r="L65" s="39">
        <v>4.5389999999999997</v>
      </c>
      <c r="M65" s="38">
        <v>1.14794383</v>
      </c>
      <c r="N65" s="41">
        <v>0</v>
      </c>
    </row>
    <row r="66" spans="1:14" s="2" customFormat="1" ht="34.5" thickBot="1" x14ac:dyDescent="0.3">
      <c r="A66" s="9" t="s">
        <v>30</v>
      </c>
      <c r="B66" s="8" t="s">
        <v>3805</v>
      </c>
      <c r="C66" s="34" t="s">
        <v>5</v>
      </c>
      <c r="D66" s="35" t="s">
        <v>3532</v>
      </c>
      <c r="E66" s="36">
        <v>228472</v>
      </c>
      <c r="F66" s="37" t="s">
        <v>4295</v>
      </c>
      <c r="G66" s="36" t="s">
        <v>801</v>
      </c>
      <c r="H66" s="38">
        <v>10.883523970000001</v>
      </c>
      <c r="I66" s="38">
        <v>9.6186243400000002</v>
      </c>
      <c r="J66" s="40">
        <v>0.88377848631687261</v>
      </c>
      <c r="K66" s="41">
        <v>1.2648996300000004</v>
      </c>
      <c r="L66" s="39">
        <v>0.730688</v>
      </c>
      <c r="M66" s="38">
        <v>0.5661081899999999</v>
      </c>
      <c r="N66" s="41">
        <v>0.53421163000000038</v>
      </c>
    </row>
    <row r="67" spans="1:14" s="2" customFormat="1" ht="45.75" thickBot="1" x14ac:dyDescent="0.3">
      <c r="A67" s="9" t="s">
        <v>30</v>
      </c>
      <c r="B67" s="8" t="s">
        <v>3805</v>
      </c>
      <c r="C67" s="34" t="s">
        <v>9</v>
      </c>
      <c r="D67" s="35" t="s">
        <v>3532</v>
      </c>
      <c r="E67" s="36">
        <v>232266</v>
      </c>
      <c r="F67" s="37" t="s">
        <v>3933</v>
      </c>
      <c r="G67" s="36" t="s">
        <v>709</v>
      </c>
      <c r="H67" s="38">
        <v>38.011671719999995</v>
      </c>
      <c r="I67" s="38">
        <v>25.50223141</v>
      </c>
      <c r="J67" s="40">
        <v>0.67090528398365334</v>
      </c>
      <c r="K67" s="41">
        <v>12.509440309999995</v>
      </c>
      <c r="L67" s="39">
        <v>10.408488999999999</v>
      </c>
      <c r="M67" s="38">
        <v>4.3316519999999997E-2</v>
      </c>
      <c r="N67" s="41">
        <v>2.1009513099999957</v>
      </c>
    </row>
    <row r="68" spans="1:14" s="2" customFormat="1" ht="45.75" thickBot="1" x14ac:dyDescent="0.3">
      <c r="A68" s="9" t="s">
        <v>29</v>
      </c>
      <c r="B68" s="8" t="s">
        <v>3805</v>
      </c>
      <c r="C68" s="34" t="s">
        <v>9</v>
      </c>
      <c r="D68" s="35" t="s">
        <v>3532</v>
      </c>
      <c r="E68" s="36">
        <v>240171</v>
      </c>
      <c r="F68" s="37" t="s">
        <v>4291</v>
      </c>
      <c r="G68" s="36" t="s">
        <v>733</v>
      </c>
      <c r="H68" s="38">
        <v>17.790348129999998</v>
      </c>
      <c r="I68" s="38">
        <v>15.22164111</v>
      </c>
      <c r="J68" s="40">
        <v>0.85561232409677423</v>
      </c>
      <c r="K68" s="41">
        <v>2.568707019999998</v>
      </c>
      <c r="L68" s="39">
        <v>7.4880779999999998</v>
      </c>
      <c r="M68" s="38">
        <v>4.9193707</v>
      </c>
      <c r="N68" s="41">
        <v>0</v>
      </c>
    </row>
    <row r="69" spans="1:14" s="2" customFormat="1" ht="57" thickBot="1" x14ac:dyDescent="0.3">
      <c r="A69" s="9" t="s">
        <v>29</v>
      </c>
      <c r="B69" s="8" t="s">
        <v>3805</v>
      </c>
      <c r="C69" s="34" t="s">
        <v>9</v>
      </c>
      <c r="D69" s="35" t="s">
        <v>3532</v>
      </c>
      <c r="E69" s="36">
        <v>226627</v>
      </c>
      <c r="F69" s="37" t="s">
        <v>4298</v>
      </c>
      <c r="G69" s="36" t="s">
        <v>735</v>
      </c>
      <c r="H69" s="38">
        <v>21.344968260000002</v>
      </c>
      <c r="I69" s="38">
        <v>19.91467832</v>
      </c>
      <c r="J69" s="40">
        <v>0.93299170452830638</v>
      </c>
      <c r="K69" s="41">
        <v>1.4302899400000015</v>
      </c>
      <c r="L69" s="39">
        <v>1.4257839999999999</v>
      </c>
      <c r="M69" s="38">
        <v>0</v>
      </c>
      <c r="N69" s="41">
        <v>4.5059400000015959E-3</v>
      </c>
    </row>
    <row r="70" spans="1:14" s="2" customFormat="1" ht="34.5" thickBot="1" x14ac:dyDescent="0.3">
      <c r="A70" s="9" t="s">
        <v>30</v>
      </c>
      <c r="B70" s="8" t="s">
        <v>3805</v>
      </c>
      <c r="C70" s="34" t="s">
        <v>9</v>
      </c>
      <c r="D70" s="35" t="s">
        <v>3532</v>
      </c>
      <c r="E70" s="36">
        <v>199138</v>
      </c>
      <c r="F70" s="37" t="s">
        <v>4300</v>
      </c>
      <c r="G70" s="36" t="s">
        <v>914</v>
      </c>
      <c r="H70" s="38">
        <v>13.26718586</v>
      </c>
      <c r="I70" s="38">
        <v>12.766056619999999</v>
      </c>
      <c r="J70" s="40">
        <v>0.96222791741307523</v>
      </c>
      <c r="K70" s="41">
        <v>0.50112924000000092</v>
      </c>
      <c r="L70" s="39">
        <v>1.036214</v>
      </c>
      <c r="M70" s="38">
        <v>0.99416689000000003</v>
      </c>
      <c r="N70" s="41">
        <v>0</v>
      </c>
    </row>
    <row r="71" spans="1:14" s="2" customFormat="1" ht="45.75" thickBot="1" x14ac:dyDescent="0.3">
      <c r="A71" s="9" t="s">
        <v>30</v>
      </c>
      <c r="B71" s="8" t="s">
        <v>3805</v>
      </c>
      <c r="C71" s="34" t="s">
        <v>9</v>
      </c>
      <c r="D71" s="35" t="s">
        <v>3532</v>
      </c>
      <c r="E71" s="36">
        <v>232289</v>
      </c>
      <c r="F71" s="37" t="s">
        <v>4303</v>
      </c>
      <c r="G71" s="36" t="s">
        <v>709</v>
      </c>
      <c r="H71" s="38">
        <v>36.769548969999995</v>
      </c>
      <c r="I71" s="38">
        <v>35.968631549999998</v>
      </c>
      <c r="J71" s="40">
        <v>0.97821791557319726</v>
      </c>
      <c r="K71" s="41">
        <v>0.80091741999999755</v>
      </c>
      <c r="L71" s="39">
        <v>0.77056500000000006</v>
      </c>
      <c r="M71" s="38">
        <v>0</v>
      </c>
      <c r="N71" s="41">
        <v>3.0352419999997493E-2</v>
      </c>
    </row>
    <row r="72" spans="1:14" s="2" customFormat="1" ht="79.5" thickBot="1" x14ac:dyDescent="0.3">
      <c r="A72" s="9" t="s">
        <v>30</v>
      </c>
      <c r="B72" s="8" t="s">
        <v>3805</v>
      </c>
      <c r="C72" s="34" t="s">
        <v>10</v>
      </c>
      <c r="D72" s="35" t="s">
        <v>3532</v>
      </c>
      <c r="E72" s="36">
        <v>213485</v>
      </c>
      <c r="F72" s="37" t="s">
        <v>4287</v>
      </c>
      <c r="G72" s="36" t="s">
        <v>580</v>
      </c>
      <c r="H72" s="38">
        <v>45.730337429999999</v>
      </c>
      <c r="I72" s="38">
        <v>34.878119729999995</v>
      </c>
      <c r="J72" s="40">
        <v>0.76269106440310808</v>
      </c>
      <c r="K72" s="41">
        <v>10.852217700000004</v>
      </c>
      <c r="L72" s="39">
        <v>12.319777999999999</v>
      </c>
      <c r="M72" s="38">
        <v>5.6978764699999997</v>
      </c>
      <c r="N72" s="41">
        <v>0</v>
      </c>
    </row>
    <row r="73" spans="1:14" s="2" customFormat="1" ht="57" thickBot="1" x14ac:dyDescent="0.3">
      <c r="A73" s="9" t="s">
        <v>29</v>
      </c>
      <c r="B73" s="8" t="s">
        <v>3805</v>
      </c>
      <c r="C73" s="34" t="s">
        <v>10</v>
      </c>
      <c r="D73" s="35" t="s">
        <v>3532</v>
      </c>
      <c r="E73" s="36">
        <v>234235</v>
      </c>
      <c r="F73" s="37" t="s">
        <v>3874</v>
      </c>
      <c r="G73" s="36" t="s">
        <v>580</v>
      </c>
      <c r="H73" s="38">
        <v>42.692111450000006</v>
      </c>
      <c r="I73" s="38">
        <v>25.72714349</v>
      </c>
      <c r="J73" s="40">
        <v>0.60262054548721544</v>
      </c>
      <c r="K73" s="41">
        <v>16.964967960000006</v>
      </c>
      <c r="L73" s="39">
        <v>10.158579</v>
      </c>
      <c r="M73" s="38">
        <v>1.1187942500000001</v>
      </c>
      <c r="N73" s="41">
        <v>6.8063889600000067</v>
      </c>
    </row>
    <row r="74" spans="1:14" s="2" customFormat="1" ht="68.25" thickBot="1" x14ac:dyDescent="0.3">
      <c r="A74" s="9" t="s">
        <v>29</v>
      </c>
      <c r="B74" s="8" t="s">
        <v>3805</v>
      </c>
      <c r="C74" s="34" t="s">
        <v>10</v>
      </c>
      <c r="D74" s="35" t="s">
        <v>3532</v>
      </c>
      <c r="E74" s="36">
        <v>247292</v>
      </c>
      <c r="F74" s="37" t="s">
        <v>4299</v>
      </c>
      <c r="G74" s="36" t="s">
        <v>2124</v>
      </c>
      <c r="H74" s="38">
        <v>11.700288109999999</v>
      </c>
      <c r="I74" s="38">
        <v>10.950244359999999</v>
      </c>
      <c r="J74" s="40">
        <v>0.93589527514634852</v>
      </c>
      <c r="K74" s="41">
        <v>0.75004374999999968</v>
      </c>
      <c r="L74" s="39">
        <v>3.0169579999999998</v>
      </c>
      <c r="M74" s="38">
        <v>0.44535995</v>
      </c>
      <c r="N74" s="41">
        <v>0</v>
      </c>
    </row>
    <row r="75" spans="1:14" s="2" customFormat="1" ht="45.75" thickBot="1" x14ac:dyDescent="0.3">
      <c r="A75" s="9" t="s">
        <v>30</v>
      </c>
      <c r="B75" s="8" t="s">
        <v>3805</v>
      </c>
      <c r="C75" s="34" t="s">
        <v>10</v>
      </c>
      <c r="D75" s="35" t="s">
        <v>3532</v>
      </c>
      <c r="E75" s="36">
        <v>181068</v>
      </c>
      <c r="F75" s="37" t="s">
        <v>3938</v>
      </c>
      <c r="G75" s="36" t="s">
        <v>645</v>
      </c>
      <c r="H75" s="38">
        <v>10.414900800000002</v>
      </c>
      <c r="I75" s="38">
        <v>7.0978966100000003</v>
      </c>
      <c r="J75" s="40">
        <v>0.68151360692748986</v>
      </c>
      <c r="K75" s="41">
        <v>3.3170041900000014</v>
      </c>
      <c r="L75" s="39">
        <v>1.2764450000000001</v>
      </c>
      <c r="M75" s="38">
        <v>0.25075583000000001</v>
      </c>
      <c r="N75" s="41">
        <v>2.0405591900000015</v>
      </c>
    </row>
    <row r="76" spans="1:14" s="2" customFormat="1" ht="34.5" thickBot="1" x14ac:dyDescent="0.3">
      <c r="A76" s="9" t="s">
        <v>28</v>
      </c>
      <c r="B76" s="8" t="s">
        <v>3805</v>
      </c>
      <c r="C76" s="34" t="s">
        <v>10</v>
      </c>
      <c r="D76" s="35" t="s">
        <v>3532</v>
      </c>
      <c r="E76" s="36">
        <v>86920</v>
      </c>
      <c r="F76" s="37" t="s">
        <v>4283</v>
      </c>
      <c r="G76" s="36" t="s">
        <v>882</v>
      </c>
      <c r="H76" s="38">
        <v>13.282116050000001</v>
      </c>
      <c r="I76" s="38">
        <v>12.732545949999999</v>
      </c>
      <c r="J76" s="40">
        <v>0.95862330234646598</v>
      </c>
      <c r="K76" s="41">
        <v>0.54957010000000217</v>
      </c>
      <c r="L76" s="39">
        <v>0.66788599999999998</v>
      </c>
      <c r="M76" s="38">
        <v>0.19720416000000002</v>
      </c>
      <c r="N76" s="41">
        <v>0</v>
      </c>
    </row>
    <row r="77" spans="1:14" s="2" customFormat="1" ht="45.75" thickBot="1" x14ac:dyDescent="0.3">
      <c r="A77" s="9" t="s">
        <v>30</v>
      </c>
      <c r="B77" s="8" t="s">
        <v>3805</v>
      </c>
      <c r="C77" s="34" t="s">
        <v>16</v>
      </c>
      <c r="D77" s="35" t="s">
        <v>3532</v>
      </c>
      <c r="E77" s="36">
        <v>239837</v>
      </c>
      <c r="F77" s="37" t="s">
        <v>3863</v>
      </c>
      <c r="G77" s="36" t="s">
        <v>557</v>
      </c>
      <c r="H77" s="38">
        <v>10.023698169999999</v>
      </c>
      <c r="I77" s="38">
        <v>5.9075582600000001</v>
      </c>
      <c r="J77" s="40">
        <v>0.58935915266091865</v>
      </c>
      <c r="K77" s="41">
        <v>4.1161399099999993</v>
      </c>
      <c r="L77" s="39">
        <v>3.047895</v>
      </c>
      <c r="M77" s="38">
        <v>0.56650389000000001</v>
      </c>
      <c r="N77" s="41">
        <v>1.0682449099999993</v>
      </c>
    </row>
    <row r="78" spans="1:14" s="2" customFormat="1" ht="57" thickBot="1" x14ac:dyDescent="0.3">
      <c r="A78" s="9" t="s">
        <v>30</v>
      </c>
      <c r="B78" s="8" t="s">
        <v>3805</v>
      </c>
      <c r="C78" s="34" t="s">
        <v>16</v>
      </c>
      <c r="D78" s="35" t="s">
        <v>3532</v>
      </c>
      <c r="E78" s="36">
        <v>239582</v>
      </c>
      <c r="F78" s="37" t="s">
        <v>3946</v>
      </c>
      <c r="G78" s="36" t="s">
        <v>557</v>
      </c>
      <c r="H78" s="38">
        <v>11.96083951</v>
      </c>
      <c r="I78" s="38">
        <v>8.3381410799999998</v>
      </c>
      <c r="J78" s="40">
        <v>0.69712005357389839</v>
      </c>
      <c r="K78" s="41">
        <v>3.6226984299999998</v>
      </c>
      <c r="L78" s="39">
        <v>2.3302480000000001</v>
      </c>
      <c r="M78" s="38">
        <v>0.67165640000000004</v>
      </c>
      <c r="N78" s="41">
        <v>1.2924504299999997</v>
      </c>
    </row>
    <row r="79" spans="1:14" s="2" customFormat="1" ht="45.75" thickBot="1" x14ac:dyDescent="0.3">
      <c r="A79" s="9" t="s">
        <v>30</v>
      </c>
      <c r="B79" s="8" t="s">
        <v>3805</v>
      </c>
      <c r="C79" s="34" t="s">
        <v>20</v>
      </c>
      <c r="D79" s="35" t="s">
        <v>3532</v>
      </c>
      <c r="E79" s="36">
        <v>279346</v>
      </c>
      <c r="F79" s="37" t="s">
        <v>3950</v>
      </c>
      <c r="G79" s="36" t="s">
        <v>1104</v>
      </c>
      <c r="H79" s="38">
        <v>10.573189619999999</v>
      </c>
      <c r="I79" s="38">
        <v>7.4603764100000003</v>
      </c>
      <c r="J79" s="40">
        <v>0.70559374021706056</v>
      </c>
      <c r="K79" s="41">
        <v>3.1128132099999988</v>
      </c>
      <c r="L79" s="39">
        <v>6.6680710000000003</v>
      </c>
      <c r="M79" s="38">
        <v>3.6366488800000001</v>
      </c>
      <c r="N79" s="41">
        <v>0</v>
      </c>
    </row>
    <row r="80" spans="1:14" s="2" customFormat="1" ht="45.75" thickBot="1" x14ac:dyDescent="0.3">
      <c r="A80" s="9" t="s">
        <v>30</v>
      </c>
      <c r="B80" s="8" t="s">
        <v>3805</v>
      </c>
      <c r="C80" s="34" t="s">
        <v>20</v>
      </c>
      <c r="D80" s="35" t="s">
        <v>3532</v>
      </c>
      <c r="E80" s="36">
        <v>279739</v>
      </c>
      <c r="F80" s="37" t="s">
        <v>4296</v>
      </c>
      <c r="G80" s="36" t="s">
        <v>472</v>
      </c>
      <c r="H80" s="38">
        <v>13.69794175</v>
      </c>
      <c r="I80" s="38">
        <v>12.396668289999999</v>
      </c>
      <c r="J80" s="40">
        <v>0.90500226356999947</v>
      </c>
      <c r="K80" s="41">
        <v>1.3012734600000009</v>
      </c>
      <c r="L80" s="39">
        <v>3.0025559999999998</v>
      </c>
      <c r="M80" s="38">
        <v>2.7873709300000002</v>
      </c>
      <c r="N80" s="41">
        <v>0</v>
      </c>
    </row>
    <row r="81" spans="1:14" s="2" customFormat="1" ht="57" thickBot="1" x14ac:dyDescent="0.3">
      <c r="A81" s="9" t="s">
        <v>28</v>
      </c>
      <c r="B81" s="8" t="s">
        <v>3805</v>
      </c>
      <c r="C81" s="34" t="s">
        <v>20</v>
      </c>
      <c r="D81" s="35" t="s">
        <v>3532</v>
      </c>
      <c r="E81" s="36">
        <v>248097</v>
      </c>
      <c r="F81" s="37" t="s">
        <v>4289</v>
      </c>
      <c r="G81" s="36" t="s">
        <v>1790</v>
      </c>
      <c r="H81" s="38">
        <v>11.80683898</v>
      </c>
      <c r="I81" s="38">
        <v>10.07939258</v>
      </c>
      <c r="J81" s="40">
        <v>0.85369103424496773</v>
      </c>
      <c r="K81" s="41">
        <v>1.7274463999999998</v>
      </c>
      <c r="L81" s="39">
        <v>1.7338750000000001</v>
      </c>
      <c r="M81" s="38">
        <v>0.23181439000000001</v>
      </c>
      <c r="N81" s="41">
        <v>0</v>
      </c>
    </row>
    <row r="82" spans="1:14" s="2" customFormat="1" ht="34.5" thickBot="1" x14ac:dyDescent="0.3">
      <c r="A82" s="9" t="s">
        <v>30</v>
      </c>
      <c r="B82" s="8" t="s">
        <v>3805</v>
      </c>
      <c r="C82" s="34" t="s">
        <v>22</v>
      </c>
      <c r="D82" s="35" t="s">
        <v>3532</v>
      </c>
      <c r="E82" s="36">
        <v>75522</v>
      </c>
      <c r="F82" s="37" t="s">
        <v>4282</v>
      </c>
      <c r="G82" s="36" t="s">
        <v>309</v>
      </c>
      <c r="H82" s="38">
        <v>27.764347140000002</v>
      </c>
      <c r="I82" s="38">
        <v>25.96226137</v>
      </c>
      <c r="J82" s="40">
        <v>0.93509352980953975</v>
      </c>
      <c r="K82" s="41">
        <v>1.8020857700000015</v>
      </c>
      <c r="L82" s="39">
        <v>2.1128140000000002</v>
      </c>
      <c r="M82" s="38">
        <v>0.16572866</v>
      </c>
      <c r="N82" s="41">
        <v>0</v>
      </c>
    </row>
    <row r="83" spans="1:14" s="2" customFormat="1" ht="57" thickBot="1" x14ac:dyDescent="0.3">
      <c r="A83" s="9" t="s">
        <v>29</v>
      </c>
      <c r="B83" s="8" t="s">
        <v>3805</v>
      </c>
      <c r="C83" s="34" t="s">
        <v>23</v>
      </c>
      <c r="D83" s="35" t="s">
        <v>3532</v>
      </c>
      <c r="E83" s="36">
        <v>86159</v>
      </c>
      <c r="F83" s="37" t="s">
        <v>3847</v>
      </c>
      <c r="G83" s="36" t="s">
        <v>292</v>
      </c>
      <c r="H83" s="38">
        <v>43.35269941</v>
      </c>
      <c r="I83" s="38">
        <v>24.604932039999998</v>
      </c>
      <c r="J83" s="40">
        <v>0.56755247942702436</v>
      </c>
      <c r="K83" s="41">
        <v>18.747767370000002</v>
      </c>
      <c r="L83" s="39">
        <v>7.0237860000000003</v>
      </c>
      <c r="M83" s="38">
        <v>1.2321248600000001</v>
      </c>
      <c r="N83" s="41">
        <v>11.723981370000001</v>
      </c>
    </row>
    <row r="84" spans="1:14" s="2" customFormat="1" ht="45.75" thickBot="1" x14ac:dyDescent="0.3">
      <c r="A84" s="9" t="s">
        <v>28</v>
      </c>
      <c r="B84" s="8" t="s">
        <v>3805</v>
      </c>
      <c r="C84" s="34" t="s">
        <v>23</v>
      </c>
      <c r="D84" s="35" t="s">
        <v>3532</v>
      </c>
      <c r="E84" s="36">
        <v>79161</v>
      </c>
      <c r="F84" s="37" t="s">
        <v>4281</v>
      </c>
      <c r="G84" s="36" t="s">
        <v>884</v>
      </c>
      <c r="H84" s="38">
        <v>25.666051589999999</v>
      </c>
      <c r="I84" s="38">
        <v>22.836001370000002</v>
      </c>
      <c r="J84" s="40">
        <v>0.88973566073939314</v>
      </c>
      <c r="K84" s="41">
        <v>2.8300502199999968</v>
      </c>
      <c r="L84" s="39">
        <v>0.16</v>
      </c>
      <c r="M84" s="38">
        <v>1.364256E-2</v>
      </c>
      <c r="N84" s="41">
        <v>2.6700502199999967</v>
      </c>
    </row>
    <row r="85" spans="1:14" s="2" customFormat="1" ht="45.75" thickBot="1" x14ac:dyDescent="0.3">
      <c r="A85" s="9" t="s">
        <v>30</v>
      </c>
      <c r="B85" s="8" t="s">
        <v>3805</v>
      </c>
      <c r="C85" s="34" t="s">
        <v>13</v>
      </c>
      <c r="D85" s="35" t="s">
        <v>3532</v>
      </c>
      <c r="E85" s="36">
        <v>305919</v>
      </c>
      <c r="F85" s="37" t="s">
        <v>3931</v>
      </c>
      <c r="G85" s="36" t="s">
        <v>1131</v>
      </c>
      <c r="H85" s="38">
        <v>256.787578</v>
      </c>
      <c r="I85" s="38">
        <v>171.47252337999998</v>
      </c>
      <c r="J85" s="40">
        <v>0.66776019586118762</v>
      </c>
      <c r="K85" s="41">
        <v>85.315054620000012</v>
      </c>
      <c r="L85" s="39">
        <v>70</v>
      </c>
      <c r="M85" s="38">
        <v>3.27229781</v>
      </c>
      <c r="N85" s="41">
        <v>15.315054620000012</v>
      </c>
    </row>
    <row r="86" spans="1:14" s="2" customFormat="1" ht="34.5" thickBot="1" x14ac:dyDescent="0.3">
      <c r="A86" s="9" t="s">
        <v>30</v>
      </c>
      <c r="B86" s="8" t="s">
        <v>3805</v>
      </c>
      <c r="C86" s="34" t="s">
        <v>13</v>
      </c>
      <c r="D86" s="35" t="s">
        <v>3532</v>
      </c>
      <c r="E86" s="36">
        <v>53519</v>
      </c>
      <c r="F86" s="37" t="s">
        <v>3898</v>
      </c>
      <c r="G86" s="36" t="s">
        <v>1131</v>
      </c>
      <c r="H86" s="38">
        <v>164.725615</v>
      </c>
      <c r="I86" s="38">
        <v>103.62858820000001</v>
      </c>
      <c r="J86" s="40">
        <v>0.62909820187953169</v>
      </c>
      <c r="K86" s="41">
        <v>61.097026799999995</v>
      </c>
      <c r="L86" s="39">
        <v>6.1545930000000002</v>
      </c>
      <c r="M86" s="38">
        <v>1.3076667399999999</v>
      </c>
      <c r="N86" s="41">
        <v>54.942433799999996</v>
      </c>
    </row>
    <row r="87" spans="1:14" s="2" customFormat="1" ht="34.5" thickBot="1" x14ac:dyDescent="0.3">
      <c r="A87" s="9" t="s">
        <v>28</v>
      </c>
      <c r="B87" s="8" t="s">
        <v>3805</v>
      </c>
      <c r="C87" s="34" t="s">
        <v>19</v>
      </c>
      <c r="D87" s="35" t="s">
        <v>3532</v>
      </c>
      <c r="E87" s="36">
        <v>35599</v>
      </c>
      <c r="F87" s="37" t="s">
        <v>4280</v>
      </c>
      <c r="G87" s="36" t="s">
        <v>4279</v>
      </c>
      <c r="H87" s="38">
        <v>11.416423999999999</v>
      </c>
      <c r="I87" s="38">
        <v>9.5173816700000007</v>
      </c>
      <c r="J87" s="40">
        <v>0.83365699013981975</v>
      </c>
      <c r="K87" s="41">
        <v>1.8990423299999986</v>
      </c>
      <c r="L87" s="39">
        <v>3.5223840000000002</v>
      </c>
      <c r="M87" s="38">
        <v>2.1557989500000003</v>
      </c>
      <c r="N87" s="41">
        <v>0</v>
      </c>
    </row>
    <row r="88" spans="1:14" s="2" customFormat="1" ht="45.75" thickBot="1" x14ac:dyDescent="0.3">
      <c r="A88" s="9" t="s">
        <v>29</v>
      </c>
      <c r="B88" s="8" t="s">
        <v>3805</v>
      </c>
      <c r="C88" s="34" t="s">
        <v>17</v>
      </c>
      <c r="D88" s="35" t="s">
        <v>3532</v>
      </c>
      <c r="E88" s="36">
        <v>227924</v>
      </c>
      <c r="F88" s="37" t="s">
        <v>3903</v>
      </c>
      <c r="G88" s="36" t="s">
        <v>117</v>
      </c>
      <c r="H88" s="38">
        <v>11.645557500000001</v>
      </c>
      <c r="I88" s="38">
        <v>7.50570761</v>
      </c>
      <c r="J88" s="40">
        <v>0.64451251990297587</v>
      </c>
      <c r="K88" s="41">
        <v>4.1398498900000007</v>
      </c>
      <c r="L88" s="39">
        <v>5.2705399999999996</v>
      </c>
      <c r="M88" s="38">
        <v>2.2242666099999999</v>
      </c>
      <c r="N88" s="41">
        <v>0</v>
      </c>
    </row>
    <row r="89" spans="1:14" s="2" customFormat="1" ht="34.5" thickBot="1" x14ac:dyDescent="0.3">
      <c r="A89" s="9" t="s">
        <v>30</v>
      </c>
      <c r="B89" s="8" t="s">
        <v>3805</v>
      </c>
      <c r="C89" s="34" t="s">
        <v>11</v>
      </c>
      <c r="D89" s="35" t="s">
        <v>878</v>
      </c>
      <c r="E89" s="36">
        <v>37707</v>
      </c>
      <c r="F89" s="37" t="s">
        <v>4264</v>
      </c>
      <c r="G89" s="36" t="s">
        <v>4374</v>
      </c>
      <c r="H89" s="38">
        <v>35.161921</v>
      </c>
      <c r="I89" s="38">
        <v>33.242760029999999</v>
      </c>
      <c r="J89" s="40">
        <v>0.9454193367307776</v>
      </c>
      <c r="K89" s="41">
        <v>1.9191609700000001</v>
      </c>
      <c r="L89" s="39">
        <v>1.733168</v>
      </c>
      <c r="M89" s="38">
        <v>4.2930000000000003E-2</v>
      </c>
      <c r="N89" s="41">
        <v>0.18599297000000004</v>
      </c>
    </row>
    <row r="90" spans="1:14" s="2" customFormat="1" ht="34.5" thickBot="1" x14ac:dyDescent="0.3">
      <c r="A90" s="9" t="s">
        <v>30</v>
      </c>
      <c r="B90" s="8" t="s">
        <v>3805</v>
      </c>
      <c r="C90" s="34" t="s">
        <v>11</v>
      </c>
      <c r="D90" s="35" t="s">
        <v>878</v>
      </c>
      <c r="E90" s="36">
        <v>37700</v>
      </c>
      <c r="F90" s="37" t="s">
        <v>4266</v>
      </c>
      <c r="G90" s="36" t="s">
        <v>4374</v>
      </c>
      <c r="H90" s="38">
        <v>25.393552</v>
      </c>
      <c r="I90" s="38">
        <v>25.224067769999998</v>
      </c>
      <c r="J90" s="40">
        <v>0.99332569819298999</v>
      </c>
      <c r="K90" s="41">
        <v>0.1694842300000019</v>
      </c>
      <c r="L90" s="39">
        <v>0.264179</v>
      </c>
      <c r="M90" s="38">
        <v>9.4695029999999999E-2</v>
      </c>
      <c r="N90" s="41">
        <v>0</v>
      </c>
    </row>
    <row r="91" spans="1:14" s="2" customFormat="1" ht="45.75" thickBot="1" x14ac:dyDescent="0.3">
      <c r="A91" s="9" t="s">
        <v>30</v>
      </c>
      <c r="B91" s="8" t="s">
        <v>3805</v>
      </c>
      <c r="C91" s="34" t="s">
        <v>11</v>
      </c>
      <c r="D91" s="35" t="s">
        <v>878</v>
      </c>
      <c r="E91" s="36">
        <v>203498</v>
      </c>
      <c r="F91" s="37" t="s">
        <v>4269</v>
      </c>
      <c r="G91" s="36" t="s">
        <v>4268</v>
      </c>
      <c r="H91" s="38">
        <v>11.896173169999999</v>
      </c>
      <c r="I91" s="38">
        <v>8.8061975500000003</v>
      </c>
      <c r="J91" s="40">
        <v>0.74025465367364018</v>
      </c>
      <c r="K91" s="41">
        <v>3.0899756199999988</v>
      </c>
      <c r="L91" s="39">
        <v>0.167211</v>
      </c>
      <c r="M91" s="38">
        <v>0</v>
      </c>
      <c r="N91" s="41">
        <v>2.9227646199999988</v>
      </c>
    </row>
    <row r="92" spans="1:14" s="2" customFormat="1" ht="34.5" thickBot="1" x14ac:dyDescent="0.3">
      <c r="A92" s="9" t="s">
        <v>30</v>
      </c>
      <c r="B92" s="8" t="s">
        <v>3805</v>
      </c>
      <c r="C92" s="34" t="s">
        <v>11</v>
      </c>
      <c r="D92" s="35" t="s">
        <v>878</v>
      </c>
      <c r="E92" s="36">
        <v>5453</v>
      </c>
      <c r="F92" s="37" t="s">
        <v>4267</v>
      </c>
      <c r="G92" s="36" t="s">
        <v>4374</v>
      </c>
      <c r="H92" s="38">
        <v>29.006696000000002</v>
      </c>
      <c r="I92" s="38">
        <v>28.981366050000002</v>
      </c>
      <c r="J92" s="40">
        <v>0.99912675507751725</v>
      </c>
      <c r="K92" s="41">
        <v>2.5329949999999712E-2</v>
      </c>
      <c r="L92" s="39">
        <v>5.5670999999999998E-2</v>
      </c>
      <c r="M92" s="38">
        <v>3.0341279999999998E-2</v>
      </c>
      <c r="N92" s="41">
        <v>0</v>
      </c>
    </row>
    <row r="93" spans="1:14" s="2" customFormat="1" ht="45.75" thickBot="1" x14ac:dyDescent="0.3">
      <c r="A93" s="9" t="s">
        <v>30</v>
      </c>
      <c r="B93" s="8" t="s">
        <v>3805</v>
      </c>
      <c r="C93" s="34" t="s">
        <v>10</v>
      </c>
      <c r="D93" s="35" t="s">
        <v>878</v>
      </c>
      <c r="E93" s="36">
        <v>205215</v>
      </c>
      <c r="F93" s="37" t="s">
        <v>4271</v>
      </c>
      <c r="G93" s="36" t="s">
        <v>597</v>
      </c>
      <c r="H93" s="38">
        <v>12.5180776</v>
      </c>
      <c r="I93" s="38">
        <v>9.8775595399999983</v>
      </c>
      <c r="J93" s="40">
        <v>0.78906361309023987</v>
      </c>
      <c r="K93" s="41">
        <v>2.6405180600000016</v>
      </c>
      <c r="L93" s="39">
        <v>1.8</v>
      </c>
      <c r="M93" s="38">
        <v>1.1162670800000001</v>
      </c>
      <c r="N93" s="41">
        <v>0.84051806000000151</v>
      </c>
    </row>
    <row r="94" spans="1:14" s="2" customFormat="1" ht="45.75" thickBot="1" x14ac:dyDescent="0.3">
      <c r="A94" s="9" t="s">
        <v>28</v>
      </c>
      <c r="B94" s="8" t="s">
        <v>3805</v>
      </c>
      <c r="C94" s="34" t="s">
        <v>10</v>
      </c>
      <c r="D94" s="35" t="s">
        <v>878</v>
      </c>
      <c r="E94" s="36">
        <v>213474</v>
      </c>
      <c r="F94" s="37" t="s">
        <v>4272</v>
      </c>
      <c r="G94" s="36" t="s">
        <v>597</v>
      </c>
      <c r="H94" s="38">
        <v>10.068740999999999</v>
      </c>
      <c r="I94" s="38">
        <v>8.6254317699999987</v>
      </c>
      <c r="J94" s="40">
        <v>0.85665444865450402</v>
      </c>
      <c r="K94" s="41">
        <v>1.4433092300000006</v>
      </c>
      <c r="L94" s="39">
        <v>1.44217</v>
      </c>
      <c r="M94" s="38">
        <v>0.58488901000000004</v>
      </c>
      <c r="N94" s="41">
        <v>1.1392300000006017E-3</v>
      </c>
    </row>
    <row r="95" spans="1:14" s="2" customFormat="1" ht="45.75" thickBot="1" x14ac:dyDescent="0.3">
      <c r="A95" s="9" t="s">
        <v>29</v>
      </c>
      <c r="B95" s="8" t="s">
        <v>3805</v>
      </c>
      <c r="C95" s="34" t="s">
        <v>10</v>
      </c>
      <c r="D95" s="35" t="s">
        <v>878</v>
      </c>
      <c r="E95" s="36">
        <v>187807</v>
      </c>
      <c r="F95" s="37" t="s">
        <v>4275</v>
      </c>
      <c r="G95" s="36" t="s">
        <v>597</v>
      </c>
      <c r="H95" s="38">
        <v>20.657471999999999</v>
      </c>
      <c r="I95" s="38">
        <v>20.421253610000001</v>
      </c>
      <c r="J95" s="40">
        <v>0.98856499043058133</v>
      </c>
      <c r="K95" s="41">
        <v>0.23621838999999767</v>
      </c>
      <c r="L95" s="39">
        <v>0.68593000000000004</v>
      </c>
      <c r="M95" s="38">
        <v>0.45277553999999998</v>
      </c>
      <c r="N95" s="41">
        <v>0</v>
      </c>
    </row>
    <row r="96" spans="1:14" s="2" customFormat="1" ht="57" thickBot="1" x14ac:dyDescent="0.3">
      <c r="A96" s="9" t="s">
        <v>30</v>
      </c>
      <c r="B96" s="8" t="s">
        <v>3805</v>
      </c>
      <c r="C96" s="34" t="s">
        <v>14</v>
      </c>
      <c r="D96" s="35" t="s">
        <v>878</v>
      </c>
      <c r="E96" s="36">
        <v>299637</v>
      </c>
      <c r="F96" s="37" t="s">
        <v>3825</v>
      </c>
      <c r="G96" s="36" t="s">
        <v>4374</v>
      </c>
      <c r="H96" s="38">
        <v>29.766268</v>
      </c>
      <c r="I96" s="38">
        <v>15.453642140000001</v>
      </c>
      <c r="J96" s="40">
        <v>0.51916626363775265</v>
      </c>
      <c r="K96" s="41">
        <v>14.312625859999999</v>
      </c>
      <c r="L96" s="39">
        <v>15.643547999999999</v>
      </c>
      <c r="M96" s="38">
        <v>5.3138965499999999</v>
      </c>
      <c r="N96" s="41">
        <v>0</v>
      </c>
    </row>
    <row r="97" spans="1:14" s="2" customFormat="1" ht="34.5" thickBot="1" x14ac:dyDescent="0.3">
      <c r="A97" s="9" t="s">
        <v>30</v>
      </c>
      <c r="B97" s="8" t="s">
        <v>3805</v>
      </c>
      <c r="C97" s="34" t="s">
        <v>7</v>
      </c>
      <c r="D97" s="35" t="s">
        <v>4415</v>
      </c>
      <c r="E97" s="36">
        <v>142467</v>
      </c>
      <c r="F97" s="37" t="s">
        <v>4242</v>
      </c>
      <c r="G97" s="36" t="s">
        <v>748</v>
      </c>
      <c r="H97" s="38">
        <v>31.00673312</v>
      </c>
      <c r="I97" s="38">
        <v>24.134801719999999</v>
      </c>
      <c r="J97" s="40">
        <v>0.77837293037596855</v>
      </c>
      <c r="K97" s="41">
        <v>6.8719314000000011</v>
      </c>
      <c r="L97" s="39">
        <v>2.9646599999999999</v>
      </c>
      <c r="M97" s="38">
        <v>0.73967667000000004</v>
      </c>
      <c r="N97" s="41">
        <v>3.9072714000000013</v>
      </c>
    </row>
    <row r="98" spans="1:14" s="2" customFormat="1" ht="45.75" thickBot="1" x14ac:dyDescent="0.3">
      <c r="A98" s="9" t="s">
        <v>30</v>
      </c>
      <c r="B98" s="8" t="s">
        <v>3805</v>
      </c>
      <c r="C98" s="34" t="s">
        <v>10</v>
      </c>
      <c r="D98" s="35" t="s">
        <v>4415</v>
      </c>
      <c r="E98" s="36">
        <v>237515</v>
      </c>
      <c r="F98" s="37" t="s">
        <v>3878</v>
      </c>
      <c r="G98" s="36" t="s">
        <v>882</v>
      </c>
      <c r="H98" s="38">
        <v>27.373182510000003</v>
      </c>
      <c r="I98" s="38">
        <v>16.57093837</v>
      </c>
      <c r="J98" s="40">
        <v>0.60537127401778312</v>
      </c>
      <c r="K98" s="41">
        <v>10.802244140000003</v>
      </c>
      <c r="L98" s="39">
        <v>1.5999989999999999</v>
      </c>
      <c r="M98" s="38">
        <v>0.40847615000000004</v>
      </c>
      <c r="N98" s="41">
        <v>9.2022451400000023</v>
      </c>
    </row>
    <row r="99" spans="1:14" s="2" customFormat="1" ht="45.75" thickBot="1" x14ac:dyDescent="0.3">
      <c r="A99" s="9" t="s">
        <v>30</v>
      </c>
      <c r="B99" s="8" t="s">
        <v>3805</v>
      </c>
      <c r="C99" s="34" t="s">
        <v>10</v>
      </c>
      <c r="D99" s="35" t="s">
        <v>4415</v>
      </c>
      <c r="E99" s="36">
        <v>264944</v>
      </c>
      <c r="F99" s="37" t="s">
        <v>4249</v>
      </c>
      <c r="G99" s="36" t="s">
        <v>1056</v>
      </c>
      <c r="H99" s="38">
        <v>11.587057189999999</v>
      </c>
      <c r="I99" s="38">
        <v>11.52801569</v>
      </c>
      <c r="J99" s="40">
        <v>0.99490453019849134</v>
      </c>
      <c r="K99" s="41">
        <v>5.9041499999999303E-2</v>
      </c>
      <c r="L99" s="39">
        <v>0.25799</v>
      </c>
      <c r="M99" s="38">
        <v>0.18205366000000001</v>
      </c>
      <c r="N99" s="41">
        <v>0</v>
      </c>
    </row>
    <row r="100" spans="1:14" s="2" customFormat="1" ht="45.75" thickBot="1" x14ac:dyDescent="0.3">
      <c r="A100" s="9" t="s">
        <v>30</v>
      </c>
      <c r="B100" s="8" t="s">
        <v>3805</v>
      </c>
      <c r="C100" s="34" t="s">
        <v>2</v>
      </c>
      <c r="D100" s="35" t="s">
        <v>4415</v>
      </c>
      <c r="E100" s="36">
        <v>327611</v>
      </c>
      <c r="F100" s="37" t="s">
        <v>4243</v>
      </c>
      <c r="G100" s="36" t="s">
        <v>1692</v>
      </c>
      <c r="H100" s="38">
        <v>19.980594</v>
      </c>
      <c r="I100" s="38">
        <v>16.413898</v>
      </c>
      <c r="J100" s="40">
        <v>0.82149199368146908</v>
      </c>
      <c r="K100" s="41">
        <v>3.5666960000000003</v>
      </c>
      <c r="L100" s="39">
        <v>3.5104000000000002</v>
      </c>
      <c r="M100" s="38">
        <v>0.1215</v>
      </c>
      <c r="N100" s="41">
        <v>5.6296000000000124E-2</v>
      </c>
    </row>
    <row r="101" spans="1:14" s="2" customFormat="1" ht="34.5" thickBot="1" x14ac:dyDescent="0.3">
      <c r="A101" s="9" t="s">
        <v>30</v>
      </c>
      <c r="B101" s="8" t="s">
        <v>3805</v>
      </c>
      <c r="C101" s="34" t="s">
        <v>2</v>
      </c>
      <c r="D101" s="35" t="s">
        <v>4415</v>
      </c>
      <c r="E101" s="36">
        <v>203409</v>
      </c>
      <c r="F101" s="37" t="s">
        <v>4247</v>
      </c>
      <c r="G101" s="36" t="s">
        <v>1000</v>
      </c>
      <c r="H101" s="38">
        <v>10.334110340000001</v>
      </c>
      <c r="I101" s="38">
        <v>10.273830519999999</v>
      </c>
      <c r="J101" s="40">
        <v>0.99416690764693327</v>
      </c>
      <c r="K101" s="41">
        <v>6.0279820000001649E-2</v>
      </c>
      <c r="L101" s="39">
        <v>8.0279000000000003E-2</v>
      </c>
      <c r="M101" s="38">
        <v>0.02</v>
      </c>
      <c r="N101" s="41">
        <v>0</v>
      </c>
    </row>
    <row r="102" spans="1:14" s="2" customFormat="1" ht="34.5" thickBot="1" x14ac:dyDescent="0.3">
      <c r="A102" s="9" t="s">
        <v>30</v>
      </c>
      <c r="B102" s="8" t="s">
        <v>3805</v>
      </c>
      <c r="C102" s="34" t="s">
        <v>2</v>
      </c>
      <c r="D102" s="35" t="s">
        <v>4415</v>
      </c>
      <c r="E102" s="36">
        <v>102935</v>
      </c>
      <c r="F102" s="37" t="s">
        <v>4371</v>
      </c>
      <c r="G102" s="36" t="s">
        <v>1692</v>
      </c>
      <c r="H102" s="38">
        <v>26.53562612</v>
      </c>
      <c r="I102" s="38">
        <v>25.08202369</v>
      </c>
      <c r="J102" s="40">
        <v>0.94522072238180899</v>
      </c>
      <c r="K102" s="41">
        <v>1.4536024300000001</v>
      </c>
      <c r="L102" s="39">
        <v>5.9400000000000001E-2</v>
      </c>
      <c r="M102" s="38">
        <v>5.9400000000000001E-2</v>
      </c>
      <c r="N102" s="41">
        <v>1.3942024300000002</v>
      </c>
    </row>
    <row r="103" spans="1:14" s="2" customFormat="1" ht="45.75" thickBot="1" x14ac:dyDescent="0.3">
      <c r="A103" s="9" t="s">
        <v>29</v>
      </c>
      <c r="B103" s="8" t="s">
        <v>3805</v>
      </c>
      <c r="C103" s="34" t="s">
        <v>23</v>
      </c>
      <c r="D103" s="35" t="s">
        <v>4415</v>
      </c>
      <c r="E103" s="36">
        <v>150753</v>
      </c>
      <c r="F103" s="37" t="s">
        <v>4246</v>
      </c>
      <c r="G103" s="36" t="s">
        <v>884</v>
      </c>
      <c r="H103" s="38">
        <v>18.419842160000002</v>
      </c>
      <c r="I103" s="38">
        <v>17.689667019999998</v>
      </c>
      <c r="J103" s="40">
        <v>0.96035931612999215</v>
      </c>
      <c r="K103" s="41">
        <v>0.73017514000000361</v>
      </c>
      <c r="L103" s="39">
        <v>0.73245800000000005</v>
      </c>
      <c r="M103" s="38">
        <v>0</v>
      </c>
      <c r="N103" s="41">
        <v>0</v>
      </c>
    </row>
    <row r="104" spans="1:14" s="2" customFormat="1" ht="34.5" thickBot="1" x14ac:dyDescent="0.3">
      <c r="A104" s="9" t="s">
        <v>30</v>
      </c>
      <c r="B104" s="8" t="s">
        <v>3805</v>
      </c>
      <c r="C104" s="34" t="s">
        <v>13</v>
      </c>
      <c r="D104" s="35" t="s">
        <v>4415</v>
      </c>
      <c r="E104" s="36">
        <v>159771</v>
      </c>
      <c r="F104" s="37" t="s">
        <v>3845</v>
      </c>
      <c r="G104" s="36" t="s">
        <v>1087</v>
      </c>
      <c r="H104" s="38">
        <v>275</v>
      </c>
      <c r="I104" s="38">
        <v>155.10784547999998</v>
      </c>
      <c r="J104" s="40">
        <v>0.56402852901818179</v>
      </c>
      <c r="K104" s="41">
        <v>119.89215452000002</v>
      </c>
      <c r="L104" s="39">
        <v>47.548102</v>
      </c>
      <c r="M104" s="38">
        <v>20.172914370000001</v>
      </c>
      <c r="N104" s="41">
        <v>72.34405252000002</v>
      </c>
    </row>
    <row r="105" spans="1:14" s="2" customFormat="1" ht="34.5" thickBot="1" x14ac:dyDescent="0.3">
      <c r="A105" s="9" t="s">
        <v>29</v>
      </c>
      <c r="B105" s="8" t="s">
        <v>3805</v>
      </c>
      <c r="C105" s="34" t="s">
        <v>13</v>
      </c>
      <c r="D105" s="35" t="s">
        <v>4415</v>
      </c>
      <c r="E105" s="36">
        <v>176223</v>
      </c>
      <c r="F105" s="37" t="s">
        <v>3809</v>
      </c>
      <c r="G105" s="36" t="s">
        <v>4393</v>
      </c>
      <c r="H105" s="38">
        <v>123.245542</v>
      </c>
      <c r="I105" s="38">
        <v>62.042358749999998</v>
      </c>
      <c r="J105" s="40">
        <v>0.5034044862247431</v>
      </c>
      <c r="K105" s="41">
        <v>61.203183250000002</v>
      </c>
      <c r="L105" s="39">
        <v>43.709997000000001</v>
      </c>
      <c r="M105" s="38">
        <v>18.007654690000003</v>
      </c>
      <c r="N105" s="41">
        <v>17.493186250000001</v>
      </c>
    </row>
    <row r="106" spans="1:14" s="2" customFormat="1" ht="45.75" thickBot="1" x14ac:dyDescent="0.3">
      <c r="A106" s="9" t="s">
        <v>30</v>
      </c>
      <c r="B106" s="8" t="s">
        <v>3805</v>
      </c>
      <c r="C106" s="34" t="s">
        <v>13</v>
      </c>
      <c r="D106" s="35" t="s">
        <v>4415</v>
      </c>
      <c r="E106" s="36">
        <v>228313</v>
      </c>
      <c r="F106" s="37" t="s">
        <v>3887</v>
      </c>
      <c r="G106" s="36" t="s">
        <v>3775</v>
      </c>
      <c r="H106" s="38">
        <v>85.465350999999998</v>
      </c>
      <c r="I106" s="38">
        <v>52.960511179999997</v>
      </c>
      <c r="J106" s="40">
        <v>0.61967230649997562</v>
      </c>
      <c r="K106" s="41">
        <v>32.504839820000001</v>
      </c>
      <c r="L106" s="39">
        <v>38.935482999999998</v>
      </c>
      <c r="M106" s="38">
        <v>8.2817452599999992</v>
      </c>
      <c r="N106" s="41">
        <v>0</v>
      </c>
    </row>
    <row r="107" spans="1:14" s="2" customFormat="1" ht="45.75" thickBot="1" x14ac:dyDescent="0.3">
      <c r="A107" s="9" t="s">
        <v>30</v>
      </c>
      <c r="B107" s="8" t="s">
        <v>3805</v>
      </c>
      <c r="C107" s="34" t="s">
        <v>13</v>
      </c>
      <c r="D107" s="35" t="s">
        <v>4415</v>
      </c>
      <c r="E107" s="36">
        <v>134743</v>
      </c>
      <c r="F107" s="37" t="s">
        <v>4241</v>
      </c>
      <c r="G107" s="36" t="s">
        <v>1061</v>
      </c>
      <c r="H107" s="38">
        <v>68.483152000000004</v>
      </c>
      <c r="I107" s="38">
        <v>52.465325100000001</v>
      </c>
      <c r="J107" s="40">
        <v>0.76610558316591504</v>
      </c>
      <c r="K107" s="41">
        <v>16.017826900000003</v>
      </c>
      <c r="L107" s="39">
        <v>7.5119189999999998</v>
      </c>
      <c r="M107" s="38">
        <v>2.8533364799999998</v>
      </c>
      <c r="N107" s="41">
        <v>8.505907900000004</v>
      </c>
    </row>
    <row r="108" spans="1:14" s="2" customFormat="1" ht="34.5" thickBot="1" x14ac:dyDescent="0.3">
      <c r="A108" s="9" t="s">
        <v>30</v>
      </c>
      <c r="B108" s="8" t="s">
        <v>3805</v>
      </c>
      <c r="C108" s="34" t="s">
        <v>8</v>
      </c>
      <c r="D108" s="35" t="s">
        <v>4415</v>
      </c>
      <c r="E108" s="36">
        <v>19619</v>
      </c>
      <c r="F108" s="37" t="s">
        <v>3861</v>
      </c>
      <c r="G108" s="36" t="s">
        <v>4376</v>
      </c>
      <c r="H108" s="38">
        <v>130.23374100000001</v>
      </c>
      <c r="I108" s="38">
        <v>76.438023299999998</v>
      </c>
      <c r="J108" s="40">
        <v>0.58692949087594737</v>
      </c>
      <c r="K108" s="41">
        <v>53.795717700000012</v>
      </c>
      <c r="L108" s="39">
        <v>54.211736999999999</v>
      </c>
      <c r="M108" s="38">
        <v>9.7969196499999995</v>
      </c>
      <c r="N108" s="41">
        <v>0</v>
      </c>
    </row>
    <row r="109" spans="1:14" s="2" customFormat="1" ht="34.5" thickBot="1" x14ac:dyDescent="0.3">
      <c r="A109" s="9" t="s">
        <v>28</v>
      </c>
      <c r="B109" s="8" t="s">
        <v>3805</v>
      </c>
      <c r="C109" s="34" t="s">
        <v>27</v>
      </c>
      <c r="D109" s="35" t="s">
        <v>4415</v>
      </c>
      <c r="E109" s="36">
        <v>83550</v>
      </c>
      <c r="F109" s="37" t="s">
        <v>4373</v>
      </c>
      <c r="G109" s="36" t="s">
        <v>81</v>
      </c>
      <c r="H109" s="38">
        <v>52.142253259999997</v>
      </c>
      <c r="I109" s="38">
        <v>50.972645329999999</v>
      </c>
      <c r="J109" s="40">
        <v>0.97756890320470213</v>
      </c>
      <c r="K109" s="41">
        <v>1.169607929999998</v>
      </c>
      <c r="L109" s="39">
        <v>0.1</v>
      </c>
      <c r="M109" s="38">
        <v>5.28E-2</v>
      </c>
      <c r="N109" s="41">
        <v>1.0696079299999979</v>
      </c>
    </row>
    <row r="110" spans="1:14" s="2" customFormat="1" ht="34.5" thickBot="1" x14ac:dyDescent="0.3">
      <c r="A110" s="9" t="s">
        <v>30</v>
      </c>
      <c r="B110" s="8" t="s">
        <v>3805</v>
      </c>
      <c r="C110" s="34" t="s">
        <v>13</v>
      </c>
      <c r="D110" s="35" t="s">
        <v>525</v>
      </c>
      <c r="E110" s="36">
        <v>170062</v>
      </c>
      <c r="F110" s="37" t="s">
        <v>3952</v>
      </c>
      <c r="G110" s="36" t="s">
        <v>4396</v>
      </c>
      <c r="H110" s="38">
        <v>87.269469999999998</v>
      </c>
      <c r="I110" s="38">
        <v>61.870189070000002</v>
      </c>
      <c r="J110" s="40">
        <v>0.70895571005530345</v>
      </c>
      <c r="K110" s="41">
        <v>25.399280929999996</v>
      </c>
      <c r="L110" s="39">
        <v>20.538744000000001</v>
      </c>
      <c r="M110" s="38">
        <v>18.423344530000001</v>
      </c>
      <c r="N110" s="41">
        <v>4.860536929999995</v>
      </c>
    </row>
    <row r="111" spans="1:14" s="2" customFormat="1" ht="34.5" thickBot="1" x14ac:dyDescent="0.3">
      <c r="A111" s="9" t="s">
        <v>30</v>
      </c>
      <c r="B111" s="8" t="s">
        <v>3805</v>
      </c>
      <c r="C111" s="34" t="s">
        <v>13</v>
      </c>
      <c r="D111" s="35" t="s">
        <v>525</v>
      </c>
      <c r="E111" s="36">
        <v>193221</v>
      </c>
      <c r="F111" s="37" t="s">
        <v>4259</v>
      </c>
      <c r="G111" s="36" t="s">
        <v>523</v>
      </c>
      <c r="H111" s="38">
        <v>135.19577200000001</v>
      </c>
      <c r="I111" s="38">
        <v>125.77243609999999</v>
      </c>
      <c r="J111" s="40">
        <v>0.93029859025473061</v>
      </c>
      <c r="K111" s="41">
        <v>9.4233359000000121</v>
      </c>
      <c r="L111" s="39">
        <v>7.8336079999999999</v>
      </c>
      <c r="M111" s="38">
        <v>0.14492927</v>
      </c>
      <c r="N111" s="41">
        <v>1.5897279000000122</v>
      </c>
    </row>
    <row r="112" spans="1:14" s="2" customFormat="1" ht="34.5" thickBot="1" x14ac:dyDescent="0.3">
      <c r="A112" s="9" t="s">
        <v>28</v>
      </c>
      <c r="B112" s="8" t="s">
        <v>3805</v>
      </c>
      <c r="C112" s="34" t="s">
        <v>13</v>
      </c>
      <c r="D112" s="35" t="s">
        <v>525</v>
      </c>
      <c r="E112" s="36">
        <v>126361</v>
      </c>
      <c r="F112" s="37" t="s">
        <v>4260</v>
      </c>
      <c r="G112" s="36" t="s">
        <v>1573</v>
      </c>
      <c r="H112" s="38">
        <v>90</v>
      </c>
      <c r="I112" s="38">
        <v>84.288229629999989</v>
      </c>
      <c r="J112" s="40">
        <v>0.93653588477777761</v>
      </c>
      <c r="K112" s="41">
        <v>5.7117703700000106</v>
      </c>
      <c r="L112" s="39">
        <v>2.5620090000000002</v>
      </c>
      <c r="M112" s="38">
        <v>2.54178835</v>
      </c>
      <c r="N112" s="41">
        <v>3.1497613700000104</v>
      </c>
    </row>
    <row r="113" spans="1:14" s="2" customFormat="1" ht="34.5" thickBot="1" x14ac:dyDescent="0.3">
      <c r="A113" s="9" t="s">
        <v>29</v>
      </c>
      <c r="B113" s="8" t="s">
        <v>3805</v>
      </c>
      <c r="C113" s="34" t="s">
        <v>8</v>
      </c>
      <c r="D113" s="35" t="s">
        <v>525</v>
      </c>
      <c r="E113" s="36">
        <v>92604</v>
      </c>
      <c r="F113" s="37" t="s">
        <v>4258</v>
      </c>
      <c r="G113" s="36" t="s">
        <v>523</v>
      </c>
      <c r="H113" s="38">
        <v>75.108264000000005</v>
      </c>
      <c r="I113" s="38">
        <v>59.259079039999996</v>
      </c>
      <c r="J113" s="40">
        <v>0.78898214236452058</v>
      </c>
      <c r="K113" s="41">
        <v>15.849184960000009</v>
      </c>
      <c r="L113" s="39">
        <v>16.095984000000001</v>
      </c>
      <c r="M113" s="38">
        <v>10.91199772</v>
      </c>
      <c r="N113" s="41">
        <v>0</v>
      </c>
    </row>
    <row r="114" spans="1:14" s="2" customFormat="1" ht="34.5" thickBot="1" x14ac:dyDescent="0.3">
      <c r="A114" s="9" t="s">
        <v>30</v>
      </c>
      <c r="B114" s="8" t="s">
        <v>3805</v>
      </c>
      <c r="C114" s="34" t="s">
        <v>25</v>
      </c>
      <c r="D114" s="35" t="s">
        <v>525</v>
      </c>
      <c r="E114" s="36">
        <v>82257</v>
      </c>
      <c r="F114" s="37" t="s">
        <v>3889</v>
      </c>
      <c r="G114" s="36" t="s">
        <v>523</v>
      </c>
      <c r="H114" s="38">
        <v>127.284373</v>
      </c>
      <c r="I114" s="38">
        <v>79.022070029999995</v>
      </c>
      <c r="J114" s="40">
        <v>0.62083088573646028</v>
      </c>
      <c r="K114" s="41">
        <v>48.262302970000007</v>
      </c>
      <c r="L114" s="39">
        <v>23.71931</v>
      </c>
      <c r="M114" s="38">
        <v>1.72313867</v>
      </c>
      <c r="N114" s="41">
        <v>24.542992970000007</v>
      </c>
    </row>
    <row r="115" spans="1:14" s="2" customFormat="1" ht="57" thickBot="1" x14ac:dyDescent="0.3">
      <c r="A115" s="9" t="s">
        <v>30</v>
      </c>
      <c r="B115" s="8" t="s">
        <v>3805</v>
      </c>
      <c r="C115" s="34" t="s">
        <v>20</v>
      </c>
      <c r="D115" s="35" t="s">
        <v>56</v>
      </c>
      <c r="E115" s="36">
        <v>184763</v>
      </c>
      <c r="F115" s="37" t="s">
        <v>4252</v>
      </c>
      <c r="G115" s="36" t="s">
        <v>442</v>
      </c>
      <c r="H115" s="38">
        <v>21.59436127</v>
      </c>
      <c r="I115" s="38">
        <v>15.427828119999999</v>
      </c>
      <c r="J115" s="40">
        <v>0.71443780749528962</v>
      </c>
      <c r="K115" s="41">
        <v>6.1665331500000011</v>
      </c>
      <c r="L115" s="39">
        <v>6.1536489999999997</v>
      </c>
      <c r="M115" s="38">
        <v>0.78540041000000005</v>
      </c>
      <c r="N115" s="41">
        <v>1.2884150000001426E-2</v>
      </c>
    </row>
    <row r="116" spans="1:14" s="2" customFormat="1" ht="68.25" thickBot="1" x14ac:dyDescent="0.3">
      <c r="A116" s="9" t="s">
        <v>29</v>
      </c>
      <c r="B116" s="8" t="s">
        <v>3805</v>
      </c>
      <c r="C116" s="34" t="s">
        <v>13</v>
      </c>
      <c r="D116" s="35" t="s">
        <v>56</v>
      </c>
      <c r="E116" s="36">
        <v>336040</v>
      </c>
      <c r="F116" s="37" t="s">
        <v>3858</v>
      </c>
      <c r="G116" s="36" t="s">
        <v>402</v>
      </c>
      <c r="H116" s="38">
        <v>151.47336000000001</v>
      </c>
      <c r="I116" s="38">
        <v>88.718160990000001</v>
      </c>
      <c r="J116" s="40">
        <v>0.58570141304055046</v>
      </c>
      <c r="K116" s="41">
        <v>62.755199010000013</v>
      </c>
      <c r="L116" s="39">
        <v>88.718160999999995</v>
      </c>
      <c r="M116" s="38">
        <v>88.718160990000001</v>
      </c>
      <c r="N116" s="41">
        <v>0</v>
      </c>
    </row>
    <row r="117" spans="1:14" s="2" customFormat="1" ht="34.5" thickBot="1" x14ac:dyDescent="0.3">
      <c r="A117" s="9" t="s">
        <v>29</v>
      </c>
      <c r="B117" s="8" t="s">
        <v>3805</v>
      </c>
      <c r="C117" s="34" t="s">
        <v>13</v>
      </c>
      <c r="D117" s="35" t="s">
        <v>56</v>
      </c>
      <c r="E117" s="36">
        <v>284459</v>
      </c>
      <c r="F117" s="37" t="s">
        <v>4253</v>
      </c>
      <c r="G117" s="36" t="s">
        <v>276</v>
      </c>
      <c r="H117" s="38">
        <v>458.02713162999999</v>
      </c>
      <c r="I117" s="38">
        <v>333.56399035999999</v>
      </c>
      <c r="J117" s="40">
        <v>0.72826251399765796</v>
      </c>
      <c r="K117" s="41">
        <v>124.46314126999999</v>
      </c>
      <c r="L117" s="39">
        <v>12.592032</v>
      </c>
      <c r="M117" s="38">
        <v>10.799576999999999</v>
      </c>
      <c r="N117" s="41">
        <v>111.87110926999999</v>
      </c>
    </row>
    <row r="118" spans="1:14" s="2" customFormat="1" ht="34.5" thickBot="1" x14ac:dyDescent="0.3">
      <c r="A118" s="9" t="s">
        <v>29</v>
      </c>
      <c r="B118" s="8" t="s">
        <v>3805</v>
      </c>
      <c r="C118" s="34" t="s">
        <v>19</v>
      </c>
      <c r="D118" s="35" t="s">
        <v>56</v>
      </c>
      <c r="E118" s="36">
        <v>48721</v>
      </c>
      <c r="F118" s="37" t="s">
        <v>3804</v>
      </c>
      <c r="G118" s="36" t="s">
        <v>240</v>
      </c>
      <c r="H118" s="38">
        <v>20.437628</v>
      </c>
      <c r="I118" s="38">
        <v>19.6924031</v>
      </c>
      <c r="J118" s="40">
        <v>0.96353662470028323</v>
      </c>
      <c r="K118" s="41">
        <v>0.74522490000000019</v>
      </c>
      <c r="L118" s="39">
        <v>0.75446199999999997</v>
      </c>
      <c r="M118" s="38">
        <v>6.3144610000000004E-2</v>
      </c>
      <c r="N118" s="41">
        <v>0</v>
      </c>
    </row>
    <row r="119" spans="1:14" s="2" customFormat="1" ht="45.75" thickBot="1" x14ac:dyDescent="0.3">
      <c r="A119" s="9" t="s">
        <v>29</v>
      </c>
      <c r="B119" s="8" t="s">
        <v>3805</v>
      </c>
      <c r="C119" s="34" t="s">
        <v>27</v>
      </c>
      <c r="D119" s="35" t="s">
        <v>56</v>
      </c>
      <c r="E119" s="36">
        <v>170678</v>
      </c>
      <c r="F119" s="37" t="s">
        <v>4254</v>
      </c>
      <c r="G119" s="36" t="s">
        <v>960</v>
      </c>
      <c r="H119" s="38">
        <v>30.944357750000002</v>
      </c>
      <c r="I119" s="38">
        <v>29.671274149999999</v>
      </c>
      <c r="J119" s="40">
        <v>0.9588589425482581</v>
      </c>
      <c r="K119" s="41">
        <v>1.2730836000000032</v>
      </c>
      <c r="L119" s="39">
        <v>0.78164599999999995</v>
      </c>
      <c r="M119" s="38">
        <v>0.65778236999999995</v>
      </c>
      <c r="N119" s="41">
        <v>0.49143760000000325</v>
      </c>
    </row>
    <row r="120" spans="1:14" s="2" customFormat="1" ht="57" thickBot="1" x14ac:dyDescent="0.3">
      <c r="A120" s="9" t="s">
        <v>30</v>
      </c>
      <c r="B120" s="8" t="s">
        <v>3805</v>
      </c>
      <c r="C120" s="34" t="s">
        <v>23</v>
      </c>
      <c r="D120" s="35" t="s">
        <v>484</v>
      </c>
      <c r="E120" s="36">
        <v>194692</v>
      </c>
      <c r="F120" s="37" t="s">
        <v>3948</v>
      </c>
      <c r="G120" s="36" t="s">
        <v>302</v>
      </c>
      <c r="H120" s="38">
        <v>10.96464209</v>
      </c>
      <c r="I120" s="38">
        <v>7.6865521399999999</v>
      </c>
      <c r="J120" s="40">
        <v>0.70103082954347484</v>
      </c>
      <c r="K120" s="41">
        <v>3.27808995</v>
      </c>
      <c r="L120" s="39">
        <v>0.110594</v>
      </c>
      <c r="M120" s="38">
        <v>7.553021E-2</v>
      </c>
      <c r="N120" s="41">
        <v>3.1674959500000002</v>
      </c>
    </row>
    <row r="121" spans="1:14" s="2" customFormat="1" ht="57" thickBot="1" x14ac:dyDescent="0.3">
      <c r="A121" s="9" t="s">
        <v>30</v>
      </c>
      <c r="B121" s="8" t="s">
        <v>3805</v>
      </c>
      <c r="C121" s="34" t="s">
        <v>1</v>
      </c>
      <c r="D121" s="35" t="s">
        <v>48</v>
      </c>
      <c r="E121" s="36">
        <v>67623</v>
      </c>
      <c r="F121" s="37" t="s">
        <v>4222</v>
      </c>
      <c r="G121" s="36" t="s">
        <v>4221</v>
      </c>
      <c r="H121" s="38">
        <v>57.34187</v>
      </c>
      <c r="I121" s="38">
        <v>54.961845679999996</v>
      </c>
      <c r="J121" s="40">
        <v>0.95849412793827615</v>
      </c>
      <c r="K121" s="41">
        <v>2.380024320000004</v>
      </c>
      <c r="L121" s="39">
        <v>5.808859</v>
      </c>
      <c r="M121" s="38">
        <v>4.5938536599999997</v>
      </c>
      <c r="N121" s="41">
        <v>0</v>
      </c>
    </row>
    <row r="122" spans="1:14" s="2" customFormat="1" ht="45.75" thickBot="1" x14ac:dyDescent="0.3">
      <c r="A122" s="9" t="s">
        <v>30</v>
      </c>
      <c r="B122" s="8" t="s">
        <v>3805</v>
      </c>
      <c r="C122" s="34" t="s">
        <v>5</v>
      </c>
      <c r="D122" s="35" t="s">
        <v>48</v>
      </c>
      <c r="E122" s="36">
        <v>72278</v>
      </c>
      <c r="F122" s="37" t="s">
        <v>3939</v>
      </c>
      <c r="G122" s="36" t="s">
        <v>783</v>
      </c>
      <c r="H122" s="38">
        <v>126.27574448999999</v>
      </c>
      <c r="I122" s="38">
        <v>86.06417934000001</v>
      </c>
      <c r="J122" s="40">
        <v>0.6815574890300139</v>
      </c>
      <c r="K122" s="41">
        <v>40.211565149999984</v>
      </c>
      <c r="L122" s="39">
        <v>8.0555029999999999</v>
      </c>
      <c r="M122" s="38">
        <v>7.5636549999999997E-2</v>
      </c>
      <c r="N122" s="41">
        <v>32.156062149999983</v>
      </c>
    </row>
    <row r="123" spans="1:14" s="2" customFormat="1" ht="34.5" thickBot="1" x14ac:dyDescent="0.3">
      <c r="A123" s="9" t="s">
        <v>30</v>
      </c>
      <c r="B123" s="8" t="s">
        <v>3805</v>
      </c>
      <c r="C123" s="34" t="s">
        <v>7</v>
      </c>
      <c r="D123" s="35" t="s">
        <v>48</v>
      </c>
      <c r="E123" s="36">
        <v>37637</v>
      </c>
      <c r="F123" s="37" t="s">
        <v>4215</v>
      </c>
      <c r="G123" s="36" t="s">
        <v>748</v>
      </c>
      <c r="H123" s="38">
        <v>38.559988369999999</v>
      </c>
      <c r="I123" s="38">
        <v>31.69034478</v>
      </c>
      <c r="J123" s="40">
        <v>0.8218452888501222</v>
      </c>
      <c r="K123" s="41">
        <v>6.869643589999999</v>
      </c>
      <c r="L123" s="39">
        <v>6.4497010000000001</v>
      </c>
      <c r="M123" s="38">
        <v>1.8179880800000001</v>
      </c>
      <c r="N123" s="41">
        <v>0.41994258999999889</v>
      </c>
    </row>
    <row r="124" spans="1:14" s="2" customFormat="1" ht="34.5" thickBot="1" x14ac:dyDescent="0.3">
      <c r="A124" s="9" t="s">
        <v>30</v>
      </c>
      <c r="B124" s="8" t="s">
        <v>3805</v>
      </c>
      <c r="C124" s="34" t="s">
        <v>9</v>
      </c>
      <c r="D124" s="35" t="s">
        <v>48</v>
      </c>
      <c r="E124" s="36">
        <v>240061</v>
      </c>
      <c r="F124" s="37" t="s">
        <v>4230</v>
      </c>
      <c r="G124" s="36" t="s">
        <v>709</v>
      </c>
      <c r="H124" s="38">
        <v>427.22608000999998</v>
      </c>
      <c r="I124" s="38">
        <v>343.93001151999999</v>
      </c>
      <c r="J124" s="40">
        <v>0.80503046890758567</v>
      </c>
      <c r="K124" s="41">
        <v>83.296068489999982</v>
      </c>
      <c r="L124" s="39">
        <v>59.075690999999999</v>
      </c>
      <c r="M124" s="38">
        <v>33.2181499</v>
      </c>
      <c r="N124" s="41">
        <v>24.220377489999983</v>
      </c>
    </row>
    <row r="125" spans="1:14" s="2" customFormat="1" ht="45.75" thickBot="1" x14ac:dyDescent="0.3">
      <c r="A125" s="9" t="s">
        <v>29</v>
      </c>
      <c r="B125" s="8" t="s">
        <v>3805</v>
      </c>
      <c r="C125" s="34" t="s">
        <v>9</v>
      </c>
      <c r="D125" s="35" t="s">
        <v>48</v>
      </c>
      <c r="E125" s="36">
        <v>247357</v>
      </c>
      <c r="F125" s="37" t="s">
        <v>3870</v>
      </c>
      <c r="G125" s="36" t="s">
        <v>2296</v>
      </c>
      <c r="H125" s="38">
        <v>10.339693130000001</v>
      </c>
      <c r="I125" s="38">
        <v>6.1792861399999994</v>
      </c>
      <c r="J125" s="40">
        <v>0.5976276145054219</v>
      </c>
      <c r="K125" s="41">
        <v>4.1604069900000011</v>
      </c>
      <c r="L125" s="39">
        <v>4.1843659999999998</v>
      </c>
      <c r="M125" s="38">
        <v>1.50691274</v>
      </c>
      <c r="N125" s="41">
        <v>0</v>
      </c>
    </row>
    <row r="126" spans="1:14" s="2" customFormat="1" ht="34.5" thickBot="1" x14ac:dyDescent="0.3">
      <c r="A126" s="9" t="s">
        <v>29</v>
      </c>
      <c r="B126" s="8" t="s">
        <v>3805</v>
      </c>
      <c r="C126" s="34" t="s">
        <v>11</v>
      </c>
      <c r="D126" s="35" t="s">
        <v>48</v>
      </c>
      <c r="E126" s="36">
        <v>123694</v>
      </c>
      <c r="F126" s="37" t="s">
        <v>4229</v>
      </c>
      <c r="G126" s="36" t="s">
        <v>681</v>
      </c>
      <c r="H126" s="38">
        <v>115.95617726</v>
      </c>
      <c r="I126" s="38">
        <v>90.456579760000011</v>
      </c>
      <c r="J126" s="40">
        <v>0.78009280658826718</v>
      </c>
      <c r="K126" s="41">
        <v>25.499597499999993</v>
      </c>
      <c r="L126" s="39">
        <v>22.298967999999999</v>
      </c>
      <c r="M126" s="38">
        <v>1.6590061200000001</v>
      </c>
      <c r="N126" s="41">
        <v>3.2006294999999945</v>
      </c>
    </row>
    <row r="127" spans="1:14" s="2" customFormat="1" ht="34.5" thickBot="1" x14ac:dyDescent="0.3">
      <c r="A127" s="9" t="s">
        <v>29</v>
      </c>
      <c r="B127" s="8" t="s">
        <v>3805</v>
      </c>
      <c r="C127" s="34" t="s">
        <v>11</v>
      </c>
      <c r="D127" s="35" t="s">
        <v>48</v>
      </c>
      <c r="E127" s="36">
        <v>123827</v>
      </c>
      <c r="F127" s="37" t="s">
        <v>3919</v>
      </c>
      <c r="G127" s="36" t="s">
        <v>681</v>
      </c>
      <c r="H127" s="38">
        <v>51.980030419999999</v>
      </c>
      <c r="I127" s="38">
        <v>34.244828249999998</v>
      </c>
      <c r="J127" s="40">
        <v>0.65880739147901402</v>
      </c>
      <c r="K127" s="41">
        <v>17.735202170000001</v>
      </c>
      <c r="L127" s="39">
        <v>17.833214999999999</v>
      </c>
      <c r="M127" s="38">
        <v>9.8013530000000001E-2</v>
      </c>
      <c r="N127" s="41">
        <v>0</v>
      </c>
    </row>
    <row r="128" spans="1:14" s="2" customFormat="1" ht="45.75" thickBot="1" x14ac:dyDescent="0.3">
      <c r="A128" s="9" t="s">
        <v>30</v>
      </c>
      <c r="B128" s="8" t="s">
        <v>3805</v>
      </c>
      <c r="C128" s="34" t="s">
        <v>10</v>
      </c>
      <c r="D128" s="35" t="s">
        <v>48</v>
      </c>
      <c r="E128" s="36">
        <v>109564</v>
      </c>
      <c r="F128" s="37" t="s">
        <v>4217</v>
      </c>
      <c r="G128" s="36" t="s">
        <v>1007</v>
      </c>
      <c r="H128" s="38">
        <v>15.959696320000001</v>
      </c>
      <c r="I128" s="38">
        <v>14.06226545</v>
      </c>
      <c r="J128" s="40">
        <v>0.88111109184313097</v>
      </c>
      <c r="K128" s="41">
        <v>1.8974308700000009</v>
      </c>
      <c r="L128" s="39">
        <v>2.2675529999999999</v>
      </c>
      <c r="M128" s="38">
        <v>1.4605381399999999</v>
      </c>
      <c r="N128" s="41">
        <v>0</v>
      </c>
    </row>
    <row r="129" spans="1:14" s="2" customFormat="1" ht="34.5" thickBot="1" x14ac:dyDescent="0.3">
      <c r="A129" s="9" t="s">
        <v>29</v>
      </c>
      <c r="B129" s="8" t="s">
        <v>3805</v>
      </c>
      <c r="C129" s="34" t="s">
        <v>10</v>
      </c>
      <c r="D129" s="35" t="s">
        <v>48</v>
      </c>
      <c r="E129" s="36">
        <v>125591</v>
      </c>
      <c r="F129" s="37" t="s">
        <v>4231</v>
      </c>
      <c r="G129" s="36" t="s">
        <v>580</v>
      </c>
      <c r="H129" s="38">
        <v>11.017712119999999</v>
      </c>
      <c r="I129" s="38">
        <v>9.1730033599999992</v>
      </c>
      <c r="J129" s="40">
        <v>0.83256880013670209</v>
      </c>
      <c r="K129" s="41">
        <v>1.8447087599999996</v>
      </c>
      <c r="L129" s="39">
        <v>1.8647590000000001</v>
      </c>
      <c r="M129" s="38">
        <v>3.2798109999999998E-2</v>
      </c>
      <c r="N129" s="41">
        <v>0</v>
      </c>
    </row>
    <row r="130" spans="1:14" s="2" customFormat="1" ht="34.5" thickBot="1" x14ac:dyDescent="0.3">
      <c r="A130" s="9" t="s">
        <v>30</v>
      </c>
      <c r="B130" s="8" t="s">
        <v>3805</v>
      </c>
      <c r="C130" s="34" t="s">
        <v>10</v>
      </c>
      <c r="D130" s="35" t="s">
        <v>48</v>
      </c>
      <c r="E130" s="36">
        <v>124218</v>
      </c>
      <c r="F130" s="37" t="s">
        <v>4233</v>
      </c>
      <c r="G130" s="36" t="s">
        <v>580</v>
      </c>
      <c r="H130" s="38">
        <v>10.929879060000001</v>
      </c>
      <c r="I130" s="38">
        <v>9.4504003399999998</v>
      </c>
      <c r="J130" s="40">
        <v>0.86463905850390987</v>
      </c>
      <c r="K130" s="41">
        <v>1.4794787200000012</v>
      </c>
      <c r="L130" s="39">
        <v>1.498103</v>
      </c>
      <c r="M130" s="38">
        <v>1.8624720000000001E-2</v>
      </c>
      <c r="N130" s="41">
        <v>0</v>
      </c>
    </row>
    <row r="131" spans="1:14" s="2" customFormat="1" ht="34.5" thickBot="1" x14ac:dyDescent="0.3">
      <c r="A131" s="9" t="s">
        <v>30</v>
      </c>
      <c r="B131" s="8" t="s">
        <v>3805</v>
      </c>
      <c r="C131" s="34" t="s">
        <v>10</v>
      </c>
      <c r="D131" s="35" t="s">
        <v>48</v>
      </c>
      <c r="E131" s="36">
        <v>188431</v>
      </c>
      <c r="F131" s="37" t="s">
        <v>4238</v>
      </c>
      <c r="G131" s="36" t="s">
        <v>4237</v>
      </c>
      <c r="H131" s="38">
        <v>12.97127036</v>
      </c>
      <c r="I131" s="38">
        <v>12.828268189999999</v>
      </c>
      <c r="J131" s="40">
        <v>0.98897546916908141</v>
      </c>
      <c r="K131" s="41">
        <v>0.14300217000000082</v>
      </c>
      <c r="L131" s="39">
        <v>0.13</v>
      </c>
      <c r="M131" s="38">
        <v>0</v>
      </c>
      <c r="N131" s="41">
        <v>1.3002170000000812E-2</v>
      </c>
    </row>
    <row r="132" spans="1:14" s="2" customFormat="1" ht="34.5" thickBot="1" x14ac:dyDescent="0.3">
      <c r="A132" s="9" t="s">
        <v>30</v>
      </c>
      <c r="B132" s="8" t="s">
        <v>3805</v>
      </c>
      <c r="C132" s="34" t="s">
        <v>16</v>
      </c>
      <c r="D132" s="35" t="s">
        <v>48</v>
      </c>
      <c r="E132" s="36">
        <v>51581</v>
      </c>
      <c r="F132" s="37" t="s">
        <v>4213</v>
      </c>
      <c r="G132" s="36" t="s">
        <v>533</v>
      </c>
      <c r="H132" s="38">
        <v>119.73343023000001</v>
      </c>
      <c r="I132" s="38">
        <v>85.290958379999992</v>
      </c>
      <c r="J132" s="40">
        <v>0.71234038994925386</v>
      </c>
      <c r="K132" s="41">
        <v>34.442471850000018</v>
      </c>
      <c r="L132" s="39">
        <v>31.963332999999999</v>
      </c>
      <c r="M132" s="38">
        <v>2.67974786</v>
      </c>
      <c r="N132" s="41">
        <v>2.4791388500000195</v>
      </c>
    </row>
    <row r="133" spans="1:14" s="2" customFormat="1" ht="57" thickBot="1" x14ac:dyDescent="0.3">
      <c r="A133" s="9" t="s">
        <v>29</v>
      </c>
      <c r="B133" s="8" t="s">
        <v>3805</v>
      </c>
      <c r="C133" s="34" t="s">
        <v>16</v>
      </c>
      <c r="D133" s="35" t="s">
        <v>48</v>
      </c>
      <c r="E133" s="36">
        <v>67776</v>
      </c>
      <c r="F133" s="37" t="s">
        <v>4225</v>
      </c>
      <c r="G133" s="36" t="s">
        <v>4221</v>
      </c>
      <c r="H133" s="38">
        <v>67.473061999999999</v>
      </c>
      <c r="I133" s="38">
        <v>66.009556230000001</v>
      </c>
      <c r="J133" s="40">
        <v>0.9783097768706569</v>
      </c>
      <c r="K133" s="41">
        <v>1.4635057699999976</v>
      </c>
      <c r="L133" s="39">
        <v>0.70592500000000002</v>
      </c>
      <c r="M133" s="38">
        <v>0.55024303000000008</v>
      </c>
      <c r="N133" s="41">
        <v>0.75758076999999757</v>
      </c>
    </row>
    <row r="134" spans="1:14" s="2" customFormat="1" ht="34.5" thickBot="1" x14ac:dyDescent="0.3">
      <c r="A134" s="9" t="s">
        <v>28</v>
      </c>
      <c r="B134" s="8" t="s">
        <v>3805</v>
      </c>
      <c r="C134" s="34" t="s">
        <v>18</v>
      </c>
      <c r="D134" s="35" t="s">
        <v>48</v>
      </c>
      <c r="E134" s="36">
        <v>104598</v>
      </c>
      <c r="F134" s="37" t="s">
        <v>4218</v>
      </c>
      <c r="G134" s="36" t="s">
        <v>519</v>
      </c>
      <c r="H134" s="38">
        <v>57.551031719999997</v>
      </c>
      <c r="I134" s="38">
        <v>53.079988329999999</v>
      </c>
      <c r="J134" s="40">
        <v>0.9223116726776901</v>
      </c>
      <c r="K134" s="41">
        <v>4.4710433899999984</v>
      </c>
      <c r="L134" s="39">
        <v>4.2356179999999997</v>
      </c>
      <c r="M134" s="38">
        <v>0.34608999000000001</v>
      </c>
      <c r="N134" s="41">
        <v>0.23542538999999874</v>
      </c>
    </row>
    <row r="135" spans="1:14" s="2" customFormat="1" ht="34.5" thickBot="1" x14ac:dyDescent="0.3">
      <c r="A135" s="9" t="s">
        <v>30</v>
      </c>
      <c r="B135" s="8" t="s">
        <v>3805</v>
      </c>
      <c r="C135" s="34" t="s">
        <v>18</v>
      </c>
      <c r="D135" s="35" t="s">
        <v>48</v>
      </c>
      <c r="E135" s="36">
        <v>96490</v>
      </c>
      <c r="F135" s="37" t="s">
        <v>4227</v>
      </c>
      <c r="G135" s="36" t="s">
        <v>519</v>
      </c>
      <c r="H135" s="38">
        <v>29.402601860000001</v>
      </c>
      <c r="I135" s="38">
        <v>28.602198120000001</v>
      </c>
      <c r="J135" s="40">
        <v>0.97277779212155746</v>
      </c>
      <c r="K135" s="41">
        <v>0.80040374000000014</v>
      </c>
      <c r="L135" s="39">
        <v>1.019263</v>
      </c>
      <c r="M135" s="38">
        <v>0.21886019000000001</v>
      </c>
      <c r="N135" s="41">
        <v>0</v>
      </c>
    </row>
    <row r="136" spans="1:14" s="2" customFormat="1" ht="34.5" thickBot="1" x14ac:dyDescent="0.3">
      <c r="A136" s="9" t="s">
        <v>30</v>
      </c>
      <c r="B136" s="8" t="s">
        <v>3805</v>
      </c>
      <c r="C136" s="34" t="s">
        <v>18</v>
      </c>
      <c r="D136" s="35" t="s">
        <v>48</v>
      </c>
      <c r="E136" s="36">
        <v>72056</v>
      </c>
      <c r="F136" s="37" t="s">
        <v>4236</v>
      </c>
      <c r="G136" s="36" t="s">
        <v>391</v>
      </c>
      <c r="H136" s="38">
        <v>157.10461778999999</v>
      </c>
      <c r="I136" s="38">
        <v>156.26274136000001</v>
      </c>
      <c r="J136" s="40">
        <v>0.99464130054327671</v>
      </c>
      <c r="K136" s="41">
        <v>0.84187642999998502</v>
      </c>
      <c r="L136" s="39">
        <v>0.37324000000000002</v>
      </c>
      <c r="M136" s="38">
        <v>1.3885200000000001E-3</v>
      </c>
      <c r="N136" s="41">
        <v>0.468636429999985</v>
      </c>
    </row>
    <row r="137" spans="1:14" s="2" customFormat="1" ht="45.75" thickBot="1" x14ac:dyDescent="0.3">
      <c r="A137" s="9" t="s">
        <v>30</v>
      </c>
      <c r="B137" s="8" t="s">
        <v>3805</v>
      </c>
      <c r="C137" s="34" t="s">
        <v>18</v>
      </c>
      <c r="D137" s="35" t="s">
        <v>48</v>
      </c>
      <c r="E137" s="36">
        <v>74505</v>
      </c>
      <c r="F137" s="37" t="s">
        <v>4224</v>
      </c>
      <c r="G137" s="36" t="s">
        <v>391</v>
      </c>
      <c r="H137" s="38">
        <v>78.61020504999999</v>
      </c>
      <c r="I137" s="38">
        <v>76.333147260000004</v>
      </c>
      <c r="J137" s="40">
        <v>0.97103355997415775</v>
      </c>
      <c r="K137" s="41">
        <v>2.2770577899999864</v>
      </c>
      <c r="L137" s="39">
        <v>0.17310400000000001</v>
      </c>
      <c r="M137" s="38">
        <v>0</v>
      </c>
      <c r="N137" s="41">
        <v>2.1039537899999865</v>
      </c>
    </row>
    <row r="138" spans="1:14" s="2" customFormat="1" ht="34.5" thickBot="1" x14ac:dyDescent="0.3">
      <c r="A138" s="9" t="s">
        <v>30</v>
      </c>
      <c r="B138" s="8" t="s">
        <v>3805</v>
      </c>
      <c r="C138" s="34" t="s">
        <v>4</v>
      </c>
      <c r="D138" s="35" t="s">
        <v>48</v>
      </c>
      <c r="E138" s="36">
        <v>179293</v>
      </c>
      <c r="F138" s="37" t="s">
        <v>4234</v>
      </c>
      <c r="G138" s="36" t="s">
        <v>476</v>
      </c>
      <c r="H138" s="38">
        <v>194.72034275999999</v>
      </c>
      <c r="I138" s="38">
        <v>183.02124659999998</v>
      </c>
      <c r="J138" s="40">
        <v>0.9399184697696451</v>
      </c>
      <c r="K138" s="41">
        <v>11.699096160000011</v>
      </c>
      <c r="L138" s="39">
        <v>17.119012999999999</v>
      </c>
      <c r="M138" s="38">
        <v>5.6477775599999998</v>
      </c>
      <c r="N138" s="41">
        <v>0</v>
      </c>
    </row>
    <row r="139" spans="1:14" s="2" customFormat="1" ht="34.5" thickBot="1" x14ac:dyDescent="0.3">
      <c r="A139" s="9" t="s">
        <v>28</v>
      </c>
      <c r="B139" s="8" t="s">
        <v>3805</v>
      </c>
      <c r="C139" s="34" t="s">
        <v>20</v>
      </c>
      <c r="D139" s="35" t="s">
        <v>48</v>
      </c>
      <c r="E139" s="36">
        <v>122360</v>
      </c>
      <c r="F139" s="37" t="s">
        <v>3907</v>
      </c>
      <c r="G139" s="36" t="s">
        <v>442</v>
      </c>
      <c r="H139" s="38">
        <v>11.81368213</v>
      </c>
      <c r="I139" s="38">
        <v>7.7093300599999992</v>
      </c>
      <c r="J139" s="40">
        <v>0.65257639194664863</v>
      </c>
      <c r="K139" s="41">
        <v>4.1043520700000009</v>
      </c>
      <c r="L139" s="39">
        <v>4.2523260000000001</v>
      </c>
      <c r="M139" s="38">
        <v>2.11660183</v>
      </c>
      <c r="N139" s="41">
        <v>0</v>
      </c>
    </row>
    <row r="140" spans="1:14" s="2" customFormat="1" ht="34.5" thickBot="1" x14ac:dyDescent="0.3">
      <c r="A140" s="9" t="s">
        <v>30</v>
      </c>
      <c r="B140" s="8" t="s">
        <v>3805</v>
      </c>
      <c r="C140" s="34" t="s">
        <v>2</v>
      </c>
      <c r="D140" s="35" t="s">
        <v>48</v>
      </c>
      <c r="E140" s="36">
        <v>57894</v>
      </c>
      <c r="F140" s="37" t="s">
        <v>4214</v>
      </c>
      <c r="G140" s="36" t="s">
        <v>391</v>
      </c>
      <c r="H140" s="38">
        <v>159.38497425999998</v>
      </c>
      <c r="I140" s="38">
        <v>128.11181298</v>
      </c>
      <c r="J140" s="40">
        <v>0.80378852256809974</v>
      </c>
      <c r="K140" s="41">
        <v>31.273161279999982</v>
      </c>
      <c r="L140" s="39">
        <v>33.130515000000003</v>
      </c>
      <c r="M140" s="38">
        <v>13.587038380000001</v>
      </c>
      <c r="N140" s="41">
        <v>0</v>
      </c>
    </row>
    <row r="141" spans="1:14" s="2" customFormat="1" ht="34.5" thickBot="1" x14ac:dyDescent="0.3">
      <c r="A141" s="9" t="s">
        <v>30</v>
      </c>
      <c r="B141" s="8" t="s">
        <v>3805</v>
      </c>
      <c r="C141" s="34" t="s">
        <v>2</v>
      </c>
      <c r="D141" s="35" t="s">
        <v>48</v>
      </c>
      <c r="E141" s="36">
        <v>58330</v>
      </c>
      <c r="F141" s="37" t="s">
        <v>4219</v>
      </c>
      <c r="G141" s="36" t="s">
        <v>391</v>
      </c>
      <c r="H141" s="38">
        <v>255.27077075</v>
      </c>
      <c r="I141" s="38">
        <v>238.21473100999998</v>
      </c>
      <c r="J141" s="40">
        <v>0.93318451740523056</v>
      </c>
      <c r="K141" s="41">
        <v>17.056039740000017</v>
      </c>
      <c r="L141" s="39">
        <v>9.9916739999999997</v>
      </c>
      <c r="M141" s="38">
        <v>1.17342178</v>
      </c>
      <c r="N141" s="41">
        <v>7.0643657400000173</v>
      </c>
    </row>
    <row r="142" spans="1:14" s="2" customFormat="1" ht="34.5" thickBot="1" x14ac:dyDescent="0.3">
      <c r="A142" s="9" t="s">
        <v>28</v>
      </c>
      <c r="B142" s="8" t="s">
        <v>3805</v>
      </c>
      <c r="C142" s="34" t="s">
        <v>2</v>
      </c>
      <c r="D142" s="35" t="s">
        <v>48</v>
      </c>
      <c r="E142" s="36">
        <v>66253</v>
      </c>
      <c r="F142" s="37" t="s">
        <v>4223</v>
      </c>
      <c r="G142" s="36" t="s">
        <v>391</v>
      </c>
      <c r="H142" s="38">
        <v>309.61438363000002</v>
      </c>
      <c r="I142" s="38">
        <v>300.24449473000004</v>
      </c>
      <c r="J142" s="40">
        <v>0.96973690695456405</v>
      </c>
      <c r="K142" s="41">
        <v>9.3698888999999781</v>
      </c>
      <c r="L142" s="39">
        <v>1.8715539999999999</v>
      </c>
      <c r="M142" s="38">
        <v>0</v>
      </c>
      <c r="N142" s="41">
        <v>7.4983348999999784</v>
      </c>
    </row>
    <row r="143" spans="1:14" s="2" customFormat="1" ht="34.5" thickBot="1" x14ac:dyDescent="0.3">
      <c r="A143" s="9" t="s">
        <v>29</v>
      </c>
      <c r="B143" s="8" t="s">
        <v>3805</v>
      </c>
      <c r="C143" s="34" t="s">
        <v>2</v>
      </c>
      <c r="D143" s="35" t="s">
        <v>48</v>
      </c>
      <c r="E143" s="36">
        <v>305924</v>
      </c>
      <c r="F143" s="37" t="s">
        <v>4235</v>
      </c>
      <c r="G143" s="36" t="s">
        <v>276</v>
      </c>
      <c r="H143" s="38">
        <v>292.764431</v>
      </c>
      <c r="I143" s="38">
        <v>284.07490052999998</v>
      </c>
      <c r="J143" s="40">
        <v>0.97031903622882376</v>
      </c>
      <c r="K143" s="41">
        <v>8.6895304700000224</v>
      </c>
      <c r="L143" s="39">
        <v>0.65</v>
      </c>
      <c r="M143" s="38">
        <v>0</v>
      </c>
      <c r="N143" s="41">
        <v>8.0395304700000221</v>
      </c>
    </row>
    <row r="144" spans="1:14" s="2" customFormat="1" ht="45.75" thickBot="1" x14ac:dyDescent="0.3">
      <c r="A144" s="9" t="s">
        <v>30</v>
      </c>
      <c r="B144" s="8" t="s">
        <v>3805</v>
      </c>
      <c r="C144" s="34" t="s">
        <v>15</v>
      </c>
      <c r="D144" s="35" t="s">
        <v>48</v>
      </c>
      <c r="E144" s="36">
        <v>50148</v>
      </c>
      <c r="F144" s="37" t="s">
        <v>3867</v>
      </c>
      <c r="G144" s="36" t="s">
        <v>319</v>
      </c>
      <c r="H144" s="38">
        <v>141.63858433999999</v>
      </c>
      <c r="I144" s="38">
        <v>84.27562039</v>
      </c>
      <c r="J144" s="40">
        <v>0.59500467886418873</v>
      </c>
      <c r="K144" s="41">
        <v>57.362963949999994</v>
      </c>
      <c r="L144" s="39">
        <v>24.029629</v>
      </c>
      <c r="M144" s="38">
        <v>17.184608780000001</v>
      </c>
      <c r="N144" s="41">
        <v>33.333334949999994</v>
      </c>
    </row>
    <row r="145" spans="1:14" s="2" customFormat="1" ht="34.5" thickBot="1" x14ac:dyDescent="0.3">
      <c r="A145" s="9" t="s">
        <v>30</v>
      </c>
      <c r="B145" s="8" t="s">
        <v>3805</v>
      </c>
      <c r="C145" s="34" t="s">
        <v>23</v>
      </c>
      <c r="D145" s="35" t="s">
        <v>48</v>
      </c>
      <c r="E145" s="36">
        <v>71957</v>
      </c>
      <c r="F145" s="37" t="s">
        <v>3830</v>
      </c>
      <c r="G145" s="36" t="s">
        <v>292</v>
      </c>
      <c r="H145" s="38">
        <v>233.45298952000002</v>
      </c>
      <c r="I145" s="38">
        <v>123.38329443000001</v>
      </c>
      <c r="J145" s="40">
        <v>0.52851451884889955</v>
      </c>
      <c r="K145" s="41">
        <v>110.06969509000001</v>
      </c>
      <c r="L145" s="39">
        <v>31.569521999999999</v>
      </c>
      <c r="M145" s="38">
        <v>5.9951572400000002</v>
      </c>
      <c r="N145" s="41">
        <v>78.500173090000004</v>
      </c>
    </row>
    <row r="146" spans="1:14" s="2" customFormat="1" ht="34.5" thickBot="1" x14ac:dyDescent="0.3">
      <c r="A146" s="9" t="s">
        <v>30</v>
      </c>
      <c r="B146" s="8" t="s">
        <v>3805</v>
      </c>
      <c r="C146" s="34" t="s">
        <v>13</v>
      </c>
      <c r="D146" s="35" t="s">
        <v>48</v>
      </c>
      <c r="E146" s="36">
        <v>16823</v>
      </c>
      <c r="F146" s="37" t="s">
        <v>3813</v>
      </c>
      <c r="G146" s="36" t="s">
        <v>391</v>
      </c>
      <c r="H146" s="38">
        <v>131.60630598999998</v>
      </c>
      <c r="I146" s="38">
        <v>66.681179799999995</v>
      </c>
      <c r="J146" s="40">
        <v>0.50667161651863946</v>
      </c>
      <c r="K146" s="41">
        <v>64.925126189999986</v>
      </c>
      <c r="L146" s="39">
        <v>6.0702189999999998</v>
      </c>
      <c r="M146" s="38">
        <v>7.2249999999999995E-2</v>
      </c>
      <c r="N146" s="41">
        <v>58.854907189999984</v>
      </c>
    </row>
    <row r="147" spans="1:14" s="2" customFormat="1" ht="34.5" thickBot="1" x14ac:dyDescent="0.3">
      <c r="A147" s="9" t="s">
        <v>29</v>
      </c>
      <c r="B147" s="8" t="s">
        <v>3805</v>
      </c>
      <c r="C147" s="34" t="s">
        <v>19</v>
      </c>
      <c r="D147" s="35" t="s">
        <v>48</v>
      </c>
      <c r="E147" s="36">
        <v>10689</v>
      </c>
      <c r="F147" s="37" t="s">
        <v>4239</v>
      </c>
      <c r="G147" s="36" t="s">
        <v>210</v>
      </c>
      <c r="H147" s="38">
        <v>65.19581719</v>
      </c>
      <c r="I147" s="38">
        <v>63.541842850000002</v>
      </c>
      <c r="J147" s="40">
        <v>0.97463066786662367</v>
      </c>
      <c r="K147" s="41">
        <v>1.6539743399999978</v>
      </c>
      <c r="L147" s="39">
        <v>0.231435</v>
      </c>
      <c r="M147" s="38">
        <v>6.1279899999999998E-2</v>
      </c>
      <c r="N147" s="41">
        <v>1.4225393399999977</v>
      </c>
    </row>
    <row r="148" spans="1:14" s="2" customFormat="1" ht="34.5" thickBot="1" x14ac:dyDescent="0.3">
      <c r="A148" s="9" t="s">
        <v>30</v>
      </c>
      <c r="B148" s="8" t="s">
        <v>3805</v>
      </c>
      <c r="C148" s="34" t="s">
        <v>8</v>
      </c>
      <c r="D148" s="35" t="s">
        <v>48</v>
      </c>
      <c r="E148" s="36">
        <v>3308</v>
      </c>
      <c r="F148" s="37" t="s">
        <v>4220</v>
      </c>
      <c r="G148" s="36" t="s">
        <v>146</v>
      </c>
      <c r="H148" s="38">
        <v>29.93145621</v>
      </c>
      <c r="I148" s="38">
        <v>27.966374510000001</v>
      </c>
      <c r="J148" s="40">
        <v>0.93434727377736226</v>
      </c>
      <c r="K148" s="41">
        <v>1.9650816999999989</v>
      </c>
      <c r="L148" s="39">
        <v>2.2266080000000001</v>
      </c>
      <c r="M148" s="38">
        <v>0.29975647999999999</v>
      </c>
      <c r="N148" s="41">
        <v>0</v>
      </c>
    </row>
    <row r="149" spans="1:14" s="2" customFormat="1" ht="34.5" thickBot="1" x14ac:dyDescent="0.3">
      <c r="A149" s="9" t="s">
        <v>30</v>
      </c>
      <c r="B149" s="8" t="s">
        <v>3805</v>
      </c>
      <c r="C149" s="34" t="s">
        <v>17</v>
      </c>
      <c r="D149" s="35" t="s">
        <v>48</v>
      </c>
      <c r="E149" s="36">
        <v>19430</v>
      </c>
      <c r="F149" s="37" t="s">
        <v>4232</v>
      </c>
      <c r="G149" s="36" t="s">
        <v>3459</v>
      </c>
      <c r="H149" s="38">
        <v>119.71172164000001</v>
      </c>
      <c r="I149" s="38">
        <v>103.29084693999999</v>
      </c>
      <c r="J149" s="40">
        <v>0.86282985095326536</v>
      </c>
      <c r="K149" s="41">
        <v>16.420874700000013</v>
      </c>
      <c r="L149" s="39">
        <v>35.787081000000001</v>
      </c>
      <c r="M149" s="38">
        <v>2.8898092200000001</v>
      </c>
      <c r="N149" s="41">
        <v>0</v>
      </c>
    </row>
    <row r="150" spans="1:14" s="2" customFormat="1" ht="34.5" thickBot="1" x14ac:dyDescent="0.3">
      <c r="A150" s="9" t="s">
        <v>28</v>
      </c>
      <c r="B150" s="8" t="s">
        <v>3805</v>
      </c>
      <c r="C150" s="34" t="s">
        <v>17</v>
      </c>
      <c r="D150" s="35" t="s">
        <v>48</v>
      </c>
      <c r="E150" s="36">
        <v>66496</v>
      </c>
      <c r="F150" s="37" t="s">
        <v>4216</v>
      </c>
      <c r="G150" s="36" t="s">
        <v>3459</v>
      </c>
      <c r="H150" s="38">
        <v>169.86405543999999</v>
      </c>
      <c r="I150" s="38">
        <v>148.27997153999999</v>
      </c>
      <c r="J150" s="40">
        <v>0.87293318857782709</v>
      </c>
      <c r="K150" s="41">
        <v>21.584083899999996</v>
      </c>
      <c r="L150" s="39">
        <v>33.571511000000001</v>
      </c>
      <c r="M150" s="38">
        <v>11.987428019999999</v>
      </c>
      <c r="N150" s="41">
        <v>0</v>
      </c>
    </row>
    <row r="151" spans="1:14" s="2" customFormat="1" ht="34.5" thickBot="1" x14ac:dyDescent="0.3">
      <c r="A151" s="9" t="s">
        <v>29</v>
      </c>
      <c r="B151" s="8" t="s">
        <v>3805</v>
      </c>
      <c r="C151" s="34" t="s">
        <v>17</v>
      </c>
      <c r="D151" s="35" t="s">
        <v>48</v>
      </c>
      <c r="E151" s="36">
        <v>227060</v>
      </c>
      <c r="F151" s="37" t="s">
        <v>3829</v>
      </c>
      <c r="G151" s="36" t="s">
        <v>3459</v>
      </c>
      <c r="H151" s="38">
        <v>109.78312321</v>
      </c>
      <c r="I151" s="38">
        <v>57.65402615</v>
      </c>
      <c r="J151" s="40">
        <v>0.52516292544998733</v>
      </c>
      <c r="K151" s="41">
        <v>52.129097059999999</v>
      </c>
      <c r="L151" s="39">
        <v>24.115314999999999</v>
      </c>
      <c r="M151" s="38">
        <v>1.2264409999999999</v>
      </c>
      <c r="N151" s="41">
        <v>28.01378206</v>
      </c>
    </row>
    <row r="152" spans="1:14" s="2" customFormat="1" ht="34.5" thickBot="1" x14ac:dyDescent="0.3">
      <c r="A152" s="9" t="s">
        <v>30</v>
      </c>
      <c r="B152" s="8" t="s">
        <v>3805</v>
      </c>
      <c r="C152" s="34" t="s">
        <v>17</v>
      </c>
      <c r="D152" s="35" t="s">
        <v>48</v>
      </c>
      <c r="E152" s="36">
        <v>227148</v>
      </c>
      <c r="F152" s="37" t="s">
        <v>3902</v>
      </c>
      <c r="G152" s="36" t="s">
        <v>3459</v>
      </c>
      <c r="H152" s="38">
        <v>44.580844219999996</v>
      </c>
      <c r="I152" s="38">
        <v>28.610502280000002</v>
      </c>
      <c r="J152" s="40">
        <v>0.64176672246966271</v>
      </c>
      <c r="K152" s="41">
        <v>15.970341939999994</v>
      </c>
      <c r="L152" s="39">
        <v>19.167149999999999</v>
      </c>
      <c r="M152" s="38">
        <v>3.1968746499999998</v>
      </c>
      <c r="N152" s="41">
        <v>0</v>
      </c>
    </row>
    <row r="153" spans="1:14" s="2" customFormat="1" ht="34.5" thickBot="1" x14ac:dyDescent="0.3">
      <c r="A153" s="9" t="s">
        <v>29</v>
      </c>
      <c r="B153" s="8" t="s">
        <v>3805</v>
      </c>
      <c r="C153" s="34" t="s">
        <v>17</v>
      </c>
      <c r="D153" s="35" t="s">
        <v>48</v>
      </c>
      <c r="E153" s="36">
        <v>227197</v>
      </c>
      <c r="F153" s="37" t="s">
        <v>3844</v>
      </c>
      <c r="G153" s="36" t="s">
        <v>3459</v>
      </c>
      <c r="H153" s="38">
        <v>97.778784720000004</v>
      </c>
      <c r="I153" s="38">
        <v>54.672301600000004</v>
      </c>
      <c r="J153" s="40">
        <v>0.55914278088605807</v>
      </c>
      <c r="K153" s="41">
        <v>43.10648312</v>
      </c>
      <c r="L153" s="39">
        <v>16.926811000000001</v>
      </c>
      <c r="M153" s="38">
        <v>3.5671458300000003</v>
      </c>
      <c r="N153" s="41">
        <v>26.179672119999999</v>
      </c>
    </row>
    <row r="154" spans="1:14" s="2" customFormat="1" ht="34.5" thickBot="1" x14ac:dyDescent="0.3">
      <c r="A154" s="9" t="s">
        <v>30</v>
      </c>
      <c r="B154" s="8" t="s">
        <v>3805</v>
      </c>
      <c r="C154" s="34" t="s">
        <v>17</v>
      </c>
      <c r="D154" s="35" t="s">
        <v>48</v>
      </c>
      <c r="E154" s="36">
        <v>227052</v>
      </c>
      <c r="F154" s="37" t="s">
        <v>3906</v>
      </c>
      <c r="G154" s="36" t="s">
        <v>3459</v>
      </c>
      <c r="H154" s="38">
        <v>50.549216250000001</v>
      </c>
      <c r="I154" s="38">
        <v>32.955535750000003</v>
      </c>
      <c r="J154" s="40">
        <v>0.65194948991914392</v>
      </c>
      <c r="K154" s="41">
        <v>17.593680499999998</v>
      </c>
      <c r="L154" s="39">
        <v>15.905063999999999</v>
      </c>
      <c r="M154" s="38">
        <v>1.87393375</v>
      </c>
      <c r="N154" s="41">
        <v>1.6886164999999984</v>
      </c>
    </row>
    <row r="155" spans="1:14" s="2" customFormat="1" ht="34.5" thickBot="1" x14ac:dyDescent="0.3">
      <c r="A155" s="9" t="s">
        <v>30</v>
      </c>
      <c r="B155" s="8" t="s">
        <v>3805</v>
      </c>
      <c r="C155" s="34" t="s">
        <v>17</v>
      </c>
      <c r="D155" s="35" t="s">
        <v>48</v>
      </c>
      <c r="E155" s="36">
        <v>227122</v>
      </c>
      <c r="F155" s="37" t="s">
        <v>3935</v>
      </c>
      <c r="G155" s="36" t="s">
        <v>99</v>
      </c>
      <c r="H155" s="38">
        <v>46.751149670000004</v>
      </c>
      <c r="I155" s="38">
        <v>31.479341859999998</v>
      </c>
      <c r="J155" s="40">
        <v>0.67333834744603394</v>
      </c>
      <c r="K155" s="41">
        <v>15.271807810000006</v>
      </c>
      <c r="L155" s="39">
        <v>14.212154</v>
      </c>
      <c r="M155" s="38">
        <v>2.46958952</v>
      </c>
      <c r="N155" s="41">
        <v>1.0596538100000057</v>
      </c>
    </row>
    <row r="156" spans="1:14" s="2" customFormat="1" ht="34.5" thickBot="1" x14ac:dyDescent="0.3">
      <c r="A156" s="9" t="s">
        <v>29</v>
      </c>
      <c r="B156" s="8" t="s">
        <v>3805</v>
      </c>
      <c r="C156" s="34" t="s">
        <v>17</v>
      </c>
      <c r="D156" s="35" t="s">
        <v>48</v>
      </c>
      <c r="E156" s="36">
        <v>131550</v>
      </c>
      <c r="F156" s="37" t="s">
        <v>3821</v>
      </c>
      <c r="G156" s="36" t="s">
        <v>99</v>
      </c>
      <c r="H156" s="38">
        <v>22.565337489999997</v>
      </c>
      <c r="I156" s="38">
        <v>11.62431726</v>
      </c>
      <c r="J156" s="40">
        <v>0.51514041237590202</v>
      </c>
      <c r="K156" s="41">
        <v>10.941020229999998</v>
      </c>
      <c r="L156" s="39">
        <v>9.741581</v>
      </c>
      <c r="M156" s="38">
        <v>1.2312821</v>
      </c>
      <c r="N156" s="41">
        <v>1.1994392299999976</v>
      </c>
    </row>
    <row r="157" spans="1:14" s="2" customFormat="1" ht="57" thickBot="1" x14ac:dyDescent="0.3">
      <c r="A157" s="9" t="s">
        <v>28</v>
      </c>
      <c r="B157" s="8" t="s">
        <v>3805</v>
      </c>
      <c r="C157" s="34" t="s">
        <v>1</v>
      </c>
      <c r="D157" s="35" t="s">
        <v>42</v>
      </c>
      <c r="E157" s="36">
        <v>229654</v>
      </c>
      <c r="F157" s="37" t="s">
        <v>3924</v>
      </c>
      <c r="G157" s="36" t="s">
        <v>862</v>
      </c>
      <c r="H157" s="38">
        <v>66.350844409999993</v>
      </c>
      <c r="I157" s="38">
        <v>43.968767419999999</v>
      </c>
      <c r="J157" s="40">
        <v>0.66267080413182045</v>
      </c>
      <c r="K157" s="41">
        <v>22.382076989999995</v>
      </c>
      <c r="L157" s="39">
        <v>18.453433</v>
      </c>
      <c r="M157" s="38">
        <v>0.2419858</v>
      </c>
      <c r="N157" s="41">
        <v>3.9286439899999941</v>
      </c>
    </row>
    <row r="158" spans="1:14" s="2" customFormat="1" ht="45.75" thickBot="1" x14ac:dyDescent="0.3">
      <c r="A158" s="9" t="s">
        <v>30</v>
      </c>
      <c r="B158" s="8" t="s">
        <v>3805</v>
      </c>
      <c r="C158" s="34" t="s">
        <v>3</v>
      </c>
      <c r="D158" s="35" t="s">
        <v>42</v>
      </c>
      <c r="E158" s="36">
        <v>264495</v>
      </c>
      <c r="F158" s="37" t="s">
        <v>4100</v>
      </c>
      <c r="G158" s="36" t="s">
        <v>4378</v>
      </c>
      <c r="H158" s="38">
        <v>33.752467299999999</v>
      </c>
      <c r="I158" s="38">
        <v>24.532549289999999</v>
      </c>
      <c r="J158" s="40">
        <v>0.72683721376422161</v>
      </c>
      <c r="K158" s="41">
        <v>9.2199180100000007</v>
      </c>
      <c r="L158" s="39">
        <v>12.174177999999999</v>
      </c>
      <c r="M158" s="38">
        <v>7.5030000000000001E-3</v>
      </c>
      <c r="N158" s="41">
        <v>0</v>
      </c>
    </row>
    <row r="159" spans="1:14" s="2" customFormat="1" ht="34.5" thickBot="1" x14ac:dyDescent="0.3">
      <c r="A159" s="9" t="s">
        <v>28</v>
      </c>
      <c r="B159" s="8" t="s">
        <v>3805</v>
      </c>
      <c r="C159" s="34" t="s">
        <v>3</v>
      </c>
      <c r="D159" s="35" t="s">
        <v>42</v>
      </c>
      <c r="E159" s="36">
        <v>230587</v>
      </c>
      <c r="F159" s="37" t="s">
        <v>4109</v>
      </c>
      <c r="G159" s="36" t="s">
        <v>1032</v>
      </c>
      <c r="H159" s="38">
        <v>10.247096000000001</v>
      </c>
      <c r="I159" s="38">
        <v>7.8538281100000003</v>
      </c>
      <c r="J159" s="40">
        <v>0.76644427943292415</v>
      </c>
      <c r="K159" s="41">
        <v>2.3932678900000006</v>
      </c>
      <c r="L159" s="39">
        <v>3.8775780000000002</v>
      </c>
      <c r="M159" s="38">
        <v>1.68825168</v>
      </c>
      <c r="N159" s="41">
        <v>0</v>
      </c>
    </row>
    <row r="160" spans="1:14" s="2" customFormat="1" ht="34.5" thickBot="1" x14ac:dyDescent="0.3">
      <c r="A160" s="9" t="s">
        <v>30</v>
      </c>
      <c r="B160" s="8" t="s">
        <v>3805</v>
      </c>
      <c r="C160" s="34" t="s">
        <v>5</v>
      </c>
      <c r="D160" s="35" t="s">
        <v>42</v>
      </c>
      <c r="E160" s="36">
        <v>90700</v>
      </c>
      <c r="F160" s="37" t="s">
        <v>4123</v>
      </c>
      <c r="G160" s="36" t="s">
        <v>801</v>
      </c>
      <c r="H160" s="38">
        <v>67.979132219999997</v>
      </c>
      <c r="I160" s="38">
        <v>56.89138878</v>
      </c>
      <c r="J160" s="40">
        <v>0.83689489586132293</v>
      </c>
      <c r="K160" s="41">
        <v>11.087743439999997</v>
      </c>
      <c r="L160" s="39">
        <v>11.444732999999999</v>
      </c>
      <c r="M160" s="38">
        <v>6.4480634400000003</v>
      </c>
      <c r="N160" s="41">
        <v>0</v>
      </c>
    </row>
    <row r="161" spans="1:14" s="2" customFormat="1" ht="34.5" thickBot="1" x14ac:dyDescent="0.3">
      <c r="A161" s="9" t="s">
        <v>30</v>
      </c>
      <c r="B161" s="8" t="s">
        <v>3805</v>
      </c>
      <c r="C161" s="34" t="s">
        <v>7</v>
      </c>
      <c r="D161" s="35" t="s">
        <v>42</v>
      </c>
      <c r="E161" s="36">
        <v>31283</v>
      </c>
      <c r="F161" s="37" t="s">
        <v>4110</v>
      </c>
      <c r="G161" s="36" t="s">
        <v>942</v>
      </c>
      <c r="H161" s="38">
        <v>27.396546000000001</v>
      </c>
      <c r="I161" s="38">
        <v>21.007602170000002</v>
      </c>
      <c r="J161" s="40">
        <v>0.76679747038185042</v>
      </c>
      <c r="K161" s="41">
        <v>6.3889438299999988</v>
      </c>
      <c r="L161" s="39">
        <v>5.1085250000000002</v>
      </c>
      <c r="M161" s="38">
        <v>4.5880850000000004</v>
      </c>
      <c r="N161" s="41">
        <v>1.2804188299999986</v>
      </c>
    </row>
    <row r="162" spans="1:14" s="2" customFormat="1" ht="57" thickBot="1" x14ac:dyDescent="0.3">
      <c r="A162" s="9" t="s">
        <v>29</v>
      </c>
      <c r="B162" s="8" t="s">
        <v>3805</v>
      </c>
      <c r="C162" s="34" t="s">
        <v>7</v>
      </c>
      <c r="D162" s="35" t="s">
        <v>42</v>
      </c>
      <c r="E162" s="36">
        <v>258892</v>
      </c>
      <c r="F162" s="37" t="s">
        <v>4113</v>
      </c>
      <c r="G162" s="36" t="s">
        <v>758</v>
      </c>
      <c r="H162" s="38">
        <v>13.88159909</v>
      </c>
      <c r="I162" s="38">
        <v>11.159389920000001</v>
      </c>
      <c r="J162" s="40">
        <v>0.80389801258840421</v>
      </c>
      <c r="K162" s="41">
        <v>2.7222091699999993</v>
      </c>
      <c r="L162" s="39">
        <v>2.170992</v>
      </c>
      <c r="M162" s="38">
        <v>0.46668792999999997</v>
      </c>
      <c r="N162" s="41">
        <v>0.55121716999999926</v>
      </c>
    </row>
    <row r="163" spans="1:14" s="2" customFormat="1" ht="34.5" thickBot="1" x14ac:dyDescent="0.3">
      <c r="A163" s="9" t="s">
        <v>29</v>
      </c>
      <c r="B163" s="8" t="s">
        <v>3805</v>
      </c>
      <c r="C163" s="34" t="s">
        <v>7</v>
      </c>
      <c r="D163" s="35" t="s">
        <v>42</v>
      </c>
      <c r="E163" s="36">
        <v>74511</v>
      </c>
      <c r="F163" s="37" t="s">
        <v>4133</v>
      </c>
      <c r="G163" s="36" t="s">
        <v>748</v>
      </c>
      <c r="H163" s="38">
        <v>50.333429860000003</v>
      </c>
      <c r="I163" s="38">
        <v>44.709876950000002</v>
      </c>
      <c r="J163" s="40">
        <v>0.88827399750738945</v>
      </c>
      <c r="K163" s="41">
        <v>5.6235529100000008</v>
      </c>
      <c r="L163" s="39">
        <v>1.8144899999999999</v>
      </c>
      <c r="M163" s="38">
        <v>1.0877173600000001</v>
      </c>
      <c r="N163" s="41">
        <v>3.8090629100000006</v>
      </c>
    </row>
    <row r="164" spans="1:14" s="2" customFormat="1" ht="34.5" thickBot="1" x14ac:dyDescent="0.3">
      <c r="A164" s="9" t="s">
        <v>28</v>
      </c>
      <c r="B164" s="8" t="s">
        <v>3805</v>
      </c>
      <c r="C164" s="34" t="s">
        <v>7</v>
      </c>
      <c r="D164" s="35" t="s">
        <v>42</v>
      </c>
      <c r="E164" s="36">
        <v>49537</v>
      </c>
      <c r="F164" s="37" t="s">
        <v>4111</v>
      </c>
      <c r="G164" s="36" t="s">
        <v>3582</v>
      </c>
      <c r="H164" s="38">
        <v>34.17917018</v>
      </c>
      <c r="I164" s="38">
        <v>27.366379649999999</v>
      </c>
      <c r="J164" s="40">
        <v>0.80067419735115408</v>
      </c>
      <c r="K164" s="41">
        <v>6.8127905300000009</v>
      </c>
      <c r="L164" s="39">
        <v>1.4359010000000001</v>
      </c>
      <c r="M164" s="38">
        <v>0.42985569000000001</v>
      </c>
      <c r="N164" s="41">
        <v>5.3768895300000006</v>
      </c>
    </row>
    <row r="165" spans="1:14" s="2" customFormat="1" ht="57" thickBot="1" x14ac:dyDescent="0.3">
      <c r="A165" s="9" t="s">
        <v>29</v>
      </c>
      <c r="B165" s="8" t="s">
        <v>3805</v>
      </c>
      <c r="C165" s="34" t="s">
        <v>7</v>
      </c>
      <c r="D165" s="35" t="s">
        <v>42</v>
      </c>
      <c r="E165" s="36">
        <v>78058</v>
      </c>
      <c r="F165" s="37" t="s">
        <v>4115</v>
      </c>
      <c r="G165" s="36" t="s">
        <v>748</v>
      </c>
      <c r="H165" s="38">
        <v>79.000722999999994</v>
      </c>
      <c r="I165" s="38">
        <v>64.861945969999994</v>
      </c>
      <c r="J165" s="40">
        <v>0.82102977677811884</v>
      </c>
      <c r="K165" s="41">
        <v>14.13877703</v>
      </c>
      <c r="L165" s="39">
        <v>1.415643</v>
      </c>
      <c r="M165" s="38">
        <v>0.91596604000000004</v>
      </c>
      <c r="N165" s="41">
        <v>12.723134030000001</v>
      </c>
    </row>
    <row r="166" spans="1:14" s="2" customFormat="1" ht="45.75" thickBot="1" x14ac:dyDescent="0.3">
      <c r="A166" s="9" t="s">
        <v>30</v>
      </c>
      <c r="B166" s="8" t="s">
        <v>3805</v>
      </c>
      <c r="C166" s="34" t="s">
        <v>7</v>
      </c>
      <c r="D166" s="35" t="s">
        <v>42</v>
      </c>
      <c r="E166" s="36">
        <v>141994</v>
      </c>
      <c r="F166" s="37" t="s">
        <v>3897</v>
      </c>
      <c r="G166" s="36" t="s">
        <v>1004</v>
      </c>
      <c r="H166" s="38">
        <v>113.68591422</v>
      </c>
      <c r="I166" s="38">
        <v>71.255781959999993</v>
      </c>
      <c r="J166" s="40">
        <v>0.62677757793378808</v>
      </c>
      <c r="K166" s="41">
        <v>42.430132260000008</v>
      </c>
      <c r="L166" s="39">
        <v>0.82727399999999995</v>
      </c>
      <c r="M166" s="38">
        <v>0.82727375000000003</v>
      </c>
      <c r="N166" s="41">
        <v>41.602858260000005</v>
      </c>
    </row>
    <row r="167" spans="1:14" s="2" customFormat="1" ht="34.5" thickBot="1" x14ac:dyDescent="0.3">
      <c r="A167" s="9" t="s">
        <v>30</v>
      </c>
      <c r="B167" s="8" t="s">
        <v>3805</v>
      </c>
      <c r="C167" s="34" t="s">
        <v>7</v>
      </c>
      <c r="D167" s="35" t="s">
        <v>42</v>
      </c>
      <c r="E167" s="36">
        <v>284887</v>
      </c>
      <c r="F167" s="37" t="s">
        <v>4153</v>
      </c>
      <c r="G167" s="36" t="s">
        <v>2374</v>
      </c>
      <c r="H167" s="38">
        <v>11.952531970000001</v>
      </c>
      <c r="I167" s="38">
        <v>11.42590047</v>
      </c>
      <c r="J167" s="40">
        <v>0.95593975390973163</v>
      </c>
      <c r="K167" s="41">
        <v>0.52663150000000059</v>
      </c>
      <c r="L167" s="39">
        <v>0.41163100000000002</v>
      </c>
      <c r="M167" s="38">
        <v>0</v>
      </c>
      <c r="N167" s="41">
        <v>0.11500050000000056</v>
      </c>
    </row>
    <row r="168" spans="1:14" s="2" customFormat="1" ht="45.75" thickBot="1" x14ac:dyDescent="0.3">
      <c r="A168" s="9" t="s">
        <v>30</v>
      </c>
      <c r="B168" s="8" t="s">
        <v>3805</v>
      </c>
      <c r="C168" s="34" t="s">
        <v>7</v>
      </c>
      <c r="D168" s="35" t="s">
        <v>42</v>
      </c>
      <c r="E168" s="36">
        <v>140391</v>
      </c>
      <c r="F168" s="37" t="s">
        <v>4193</v>
      </c>
      <c r="G168" s="36" t="s">
        <v>1004</v>
      </c>
      <c r="H168" s="38">
        <v>11.2960926</v>
      </c>
      <c r="I168" s="38">
        <v>11.159144730000001</v>
      </c>
      <c r="J168" s="40">
        <v>0.98787652732237707</v>
      </c>
      <c r="K168" s="41">
        <v>0.13694786999999842</v>
      </c>
      <c r="L168" s="39">
        <v>0.18245</v>
      </c>
      <c r="M168" s="38">
        <v>0</v>
      </c>
      <c r="N168" s="41">
        <v>0</v>
      </c>
    </row>
    <row r="169" spans="1:14" s="2" customFormat="1" ht="34.5" thickBot="1" x14ac:dyDescent="0.3">
      <c r="A169" s="9" t="s">
        <v>30</v>
      </c>
      <c r="B169" s="8" t="s">
        <v>3805</v>
      </c>
      <c r="C169" s="34" t="s">
        <v>7</v>
      </c>
      <c r="D169" s="35" t="s">
        <v>42</v>
      </c>
      <c r="E169" s="36">
        <v>70941</v>
      </c>
      <c r="F169" s="37" t="s">
        <v>4159</v>
      </c>
      <c r="G169" s="36" t="s">
        <v>764</v>
      </c>
      <c r="H169" s="38">
        <v>57.994605799999995</v>
      </c>
      <c r="I169" s="38">
        <v>55.986207469999997</v>
      </c>
      <c r="J169" s="40">
        <v>0.9653692218044182</v>
      </c>
      <c r="K169" s="41">
        <v>2.0083983299999986</v>
      </c>
      <c r="L169" s="39">
        <v>0.15046300000000001</v>
      </c>
      <c r="M169" s="38">
        <v>4.46928E-3</v>
      </c>
      <c r="N169" s="41">
        <v>1.8579353299999986</v>
      </c>
    </row>
    <row r="170" spans="1:14" s="2" customFormat="1" ht="45.75" thickBot="1" x14ac:dyDescent="0.3">
      <c r="A170" s="9" t="s">
        <v>30</v>
      </c>
      <c r="B170" s="8" t="s">
        <v>3805</v>
      </c>
      <c r="C170" s="34" t="s">
        <v>7</v>
      </c>
      <c r="D170" s="35" t="s">
        <v>42</v>
      </c>
      <c r="E170" s="36">
        <v>71974</v>
      </c>
      <c r="F170" s="37" t="s">
        <v>4103</v>
      </c>
      <c r="G170" s="36" t="s">
        <v>1192</v>
      </c>
      <c r="H170" s="38">
        <v>54.235773630000004</v>
      </c>
      <c r="I170" s="38">
        <v>40.507931790000001</v>
      </c>
      <c r="J170" s="40">
        <v>0.74688584819215009</v>
      </c>
      <c r="K170" s="41">
        <v>13.727841840000004</v>
      </c>
      <c r="L170" s="39">
        <v>0.06</v>
      </c>
      <c r="M170" s="38">
        <v>0.03</v>
      </c>
      <c r="N170" s="41">
        <v>13.667841840000003</v>
      </c>
    </row>
    <row r="171" spans="1:14" s="2" customFormat="1" ht="45.75" thickBot="1" x14ac:dyDescent="0.3">
      <c r="A171" s="9" t="s">
        <v>28</v>
      </c>
      <c r="B171" s="8" t="s">
        <v>3805</v>
      </c>
      <c r="C171" s="34" t="s">
        <v>9</v>
      </c>
      <c r="D171" s="35" t="s">
        <v>42</v>
      </c>
      <c r="E171" s="36">
        <v>116962</v>
      </c>
      <c r="F171" s="37" t="s">
        <v>3895</v>
      </c>
      <c r="G171" s="36" t="s">
        <v>2296</v>
      </c>
      <c r="H171" s="38">
        <v>11.41800057</v>
      </c>
      <c r="I171" s="38">
        <v>7.1173432300000004</v>
      </c>
      <c r="J171" s="40">
        <v>0.62334409482342501</v>
      </c>
      <c r="K171" s="41">
        <v>4.3006573399999999</v>
      </c>
      <c r="L171" s="39">
        <v>4.0007679999999999</v>
      </c>
      <c r="M171" s="38">
        <v>0</v>
      </c>
      <c r="N171" s="41">
        <v>0.29988934</v>
      </c>
    </row>
    <row r="172" spans="1:14" s="2" customFormat="1" ht="45.75" thickBot="1" x14ac:dyDescent="0.3">
      <c r="A172" s="9" t="s">
        <v>30</v>
      </c>
      <c r="B172" s="8" t="s">
        <v>3805</v>
      </c>
      <c r="C172" s="34" t="s">
        <v>11</v>
      </c>
      <c r="D172" s="35" t="s">
        <v>42</v>
      </c>
      <c r="E172" s="36">
        <v>49546</v>
      </c>
      <c r="F172" s="37" t="s">
        <v>4122</v>
      </c>
      <c r="G172" s="36" t="s">
        <v>681</v>
      </c>
      <c r="H172" s="38">
        <v>46.197901999999999</v>
      </c>
      <c r="I172" s="38">
        <v>38.39029146</v>
      </c>
      <c r="J172" s="40">
        <v>0.83099642620134573</v>
      </c>
      <c r="K172" s="41">
        <v>7.8076105399999989</v>
      </c>
      <c r="L172" s="39">
        <v>8.2967030000000008</v>
      </c>
      <c r="M172" s="38">
        <v>0.48909279999999999</v>
      </c>
      <c r="N172" s="41">
        <v>0</v>
      </c>
    </row>
    <row r="173" spans="1:14" s="2" customFormat="1" ht="34.5" thickBot="1" x14ac:dyDescent="0.3">
      <c r="A173" s="9" t="s">
        <v>28</v>
      </c>
      <c r="B173" s="8" t="s">
        <v>3805</v>
      </c>
      <c r="C173" s="34" t="s">
        <v>11</v>
      </c>
      <c r="D173" s="35" t="s">
        <v>42</v>
      </c>
      <c r="E173" s="36">
        <v>61420</v>
      </c>
      <c r="F173" s="37" t="s">
        <v>4144</v>
      </c>
      <c r="G173" s="36" t="s">
        <v>681</v>
      </c>
      <c r="H173" s="38">
        <v>72.055115999999998</v>
      </c>
      <c r="I173" s="38">
        <v>67.200017870000011</v>
      </c>
      <c r="J173" s="40">
        <v>0.9326196611771469</v>
      </c>
      <c r="K173" s="41">
        <v>4.8550981299999876</v>
      </c>
      <c r="L173" s="39">
        <v>6.1259110000000003</v>
      </c>
      <c r="M173" s="38">
        <v>1.0546201499999999</v>
      </c>
      <c r="N173" s="41">
        <v>0</v>
      </c>
    </row>
    <row r="174" spans="1:14" s="2" customFormat="1" ht="34.5" thickBot="1" x14ac:dyDescent="0.3">
      <c r="A174" s="9" t="s">
        <v>30</v>
      </c>
      <c r="B174" s="8" t="s">
        <v>3805</v>
      </c>
      <c r="C174" s="34" t="s">
        <v>11</v>
      </c>
      <c r="D174" s="35" t="s">
        <v>42</v>
      </c>
      <c r="E174" s="36">
        <v>58839</v>
      </c>
      <c r="F174" s="37" t="s">
        <v>4118</v>
      </c>
      <c r="G174" s="36" t="s">
        <v>681</v>
      </c>
      <c r="H174" s="38">
        <v>69.409723999999997</v>
      </c>
      <c r="I174" s="38">
        <v>57.237574869999996</v>
      </c>
      <c r="J174" s="40">
        <v>0.82463337370423773</v>
      </c>
      <c r="K174" s="41">
        <v>12.172149130000001</v>
      </c>
      <c r="L174" s="39">
        <v>6.125</v>
      </c>
      <c r="M174" s="38">
        <v>0.25390988000000003</v>
      </c>
      <c r="N174" s="41">
        <v>6.0471491300000011</v>
      </c>
    </row>
    <row r="175" spans="1:14" s="2" customFormat="1" ht="34.5" thickBot="1" x14ac:dyDescent="0.3">
      <c r="A175" s="9" t="s">
        <v>30</v>
      </c>
      <c r="B175" s="8" t="s">
        <v>3805</v>
      </c>
      <c r="C175" s="34" t="s">
        <v>11</v>
      </c>
      <c r="D175" s="35" t="s">
        <v>42</v>
      </c>
      <c r="E175" s="36">
        <v>58495</v>
      </c>
      <c r="F175" s="37" t="s">
        <v>4136</v>
      </c>
      <c r="G175" s="36" t="s">
        <v>681</v>
      </c>
      <c r="H175" s="38">
        <v>27.673027000000001</v>
      </c>
      <c r="I175" s="38">
        <v>24.623899260000002</v>
      </c>
      <c r="J175" s="40">
        <v>0.88981589401116112</v>
      </c>
      <c r="K175" s="41">
        <v>3.0491277399999994</v>
      </c>
      <c r="L175" s="39">
        <v>3.305453</v>
      </c>
      <c r="M175" s="38">
        <v>0.25632600999999999</v>
      </c>
      <c r="N175" s="41">
        <v>0</v>
      </c>
    </row>
    <row r="176" spans="1:14" s="2" customFormat="1" ht="34.5" thickBot="1" x14ac:dyDescent="0.3">
      <c r="A176" s="9" t="s">
        <v>30</v>
      </c>
      <c r="B176" s="8" t="s">
        <v>3805</v>
      </c>
      <c r="C176" s="34" t="s">
        <v>11</v>
      </c>
      <c r="D176" s="35" t="s">
        <v>42</v>
      </c>
      <c r="E176" s="36">
        <v>58827</v>
      </c>
      <c r="F176" s="37" t="s">
        <v>4128</v>
      </c>
      <c r="G176" s="36" t="s">
        <v>681</v>
      </c>
      <c r="H176" s="38">
        <v>67.24691</v>
      </c>
      <c r="I176" s="38">
        <v>58.542631999999998</v>
      </c>
      <c r="J176" s="40">
        <v>0.87056240948468855</v>
      </c>
      <c r="K176" s="41">
        <v>8.7042780000000022</v>
      </c>
      <c r="L176" s="39">
        <v>2.9644629999999998</v>
      </c>
      <c r="M176" s="38">
        <v>0.67831611999999997</v>
      </c>
      <c r="N176" s="41">
        <v>5.7398150000000019</v>
      </c>
    </row>
    <row r="177" spans="1:14" s="2" customFormat="1" ht="34.5" thickBot="1" x14ac:dyDescent="0.3">
      <c r="A177" s="9" t="s">
        <v>30</v>
      </c>
      <c r="B177" s="8" t="s">
        <v>3805</v>
      </c>
      <c r="C177" s="34" t="s">
        <v>11</v>
      </c>
      <c r="D177" s="35" t="s">
        <v>42</v>
      </c>
      <c r="E177" s="36">
        <v>58492</v>
      </c>
      <c r="F177" s="37" t="s">
        <v>4143</v>
      </c>
      <c r="G177" s="36" t="s">
        <v>681</v>
      </c>
      <c r="H177" s="38">
        <v>58.476522000000003</v>
      </c>
      <c r="I177" s="38">
        <v>54.469203270000001</v>
      </c>
      <c r="J177" s="40">
        <v>0.93147132228554907</v>
      </c>
      <c r="K177" s="41">
        <v>4.0073187300000015</v>
      </c>
      <c r="L177" s="39">
        <v>1.901556</v>
      </c>
      <c r="M177" s="38">
        <v>0.98190520999999997</v>
      </c>
      <c r="N177" s="41">
        <v>2.1057627300000012</v>
      </c>
    </row>
    <row r="178" spans="1:14" s="2" customFormat="1" ht="57" thickBot="1" x14ac:dyDescent="0.3">
      <c r="A178" s="9" t="s">
        <v>30</v>
      </c>
      <c r="B178" s="8" t="s">
        <v>3805</v>
      </c>
      <c r="C178" s="34" t="s">
        <v>11</v>
      </c>
      <c r="D178" s="35" t="s">
        <v>42</v>
      </c>
      <c r="E178" s="36">
        <v>41659</v>
      </c>
      <c r="F178" s="37" t="s">
        <v>4151</v>
      </c>
      <c r="G178" s="36" t="s">
        <v>689</v>
      </c>
      <c r="H178" s="38">
        <v>10.534878410000001</v>
      </c>
      <c r="I178" s="38">
        <v>10.053536080000001</v>
      </c>
      <c r="J178" s="40">
        <v>0.95430964542095742</v>
      </c>
      <c r="K178" s="41">
        <v>0.48134233000000037</v>
      </c>
      <c r="L178" s="39">
        <v>8.1907999999999995E-2</v>
      </c>
      <c r="M178" s="38">
        <v>3.0968539999999999E-2</v>
      </c>
      <c r="N178" s="41">
        <v>0.39943433000000039</v>
      </c>
    </row>
    <row r="179" spans="1:14" s="2" customFormat="1" ht="45.75" thickBot="1" x14ac:dyDescent="0.3">
      <c r="A179" s="9" t="s">
        <v>30</v>
      </c>
      <c r="B179" s="8" t="s">
        <v>3805</v>
      </c>
      <c r="C179" s="34" t="s">
        <v>10</v>
      </c>
      <c r="D179" s="35" t="s">
        <v>42</v>
      </c>
      <c r="E179" s="36">
        <v>191263</v>
      </c>
      <c r="F179" s="37" t="s">
        <v>4124</v>
      </c>
      <c r="G179" s="36" t="s">
        <v>1056</v>
      </c>
      <c r="H179" s="38">
        <v>10.32282799</v>
      </c>
      <c r="I179" s="38">
        <v>8.6961148399999999</v>
      </c>
      <c r="J179" s="40">
        <v>0.84241593954913896</v>
      </c>
      <c r="K179" s="41">
        <v>1.6267131500000005</v>
      </c>
      <c r="L179" s="39">
        <v>2.978275</v>
      </c>
      <c r="M179" s="38">
        <v>1.4608061000000001</v>
      </c>
      <c r="N179" s="41">
        <v>0</v>
      </c>
    </row>
    <row r="180" spans="1:14" s="2" customFormat="1" ht="34.5" thickBot="1" x14ac:dyDescent="0.3">
      <c r="A180" s="9" t="s">
        <v>28</v>
      </c>
      <c r="B180" s="8" t="s">
        <v>3805</v>
      </c>
      <c r="C180" s="34" t="s">
        <v>10</v>
      </c>
      <c r="D180" s="35" t="s">
        <v>42</v>
      </c>
      <c r="E180" s="36">
        <v>44852</v>
      </c>
      <c r="F180" s="37" t="s">
        <v>4104</v>
      </c>
      <c r="G180" s="36" t="s">
        <v>2773</v>
      </c>
      <c r="H180" s="38">
        <v>18.899432219999998</v>
      </c>
      <c r="I180" s="38">
        <v>14.189199179999999</v>
      </c>
      <c r="J180" s="40">
        <v>0.7507738335644033</v>
      </c>
      <c r="K180" s="41">
        <v>4.7102330399999985</v>
      </c>
      <c r="L180" s="39">
        <v>1.5</v>
      </c>
      <c r="M180" s="38">
        <v>0.65311746999999998</v>
      </c>
      <c r="N180" s="41">
        <v>3.2102330399999985</v>
      </c>
    </row>
    <row r="181" spans="1:14" s="2" customFormat="1" ht="34.5" thickBot="1" x14ac:dyDescent="0.3">
      <c r="A181" s="9" t="s">
        <v>30</v>
      </c>
      <c r="B181" s="8" t="s">
        <v>3805</v>
      </c>
      <c r="C181" s="34" t="s">
        <v>10</v>
      </c>
      <c r="D181" s="35" t="s">
        <v>42</v>
      </c>
      <c r="E181" s="36">
        <v>270303</v>
      </c>
      <c r="F181" s="37" t="s">
        <v>4168</v>
      </c>
      <c r="G181" s="36" t="s">
        <v>2079</v>
      </c>
      <c r="H181" s="38">
        <v>11.502299259999999</v>
      </c>
      <c r="I181" s="38">
        <v>11.216425289999998</v>
      </c>
      <c r="J181" s="40">
        <v>0.97514636304115765</v>
      </c>
      <c r="K181" s="41">
        <v>0.28587397000000081</v>
      </c>
      <c r="L181" s="39">
        <v>0.70405300000000004</v>
      </c>
      <c r="M181" s="38">
        <v>0.40532831000000002</v>
      </c>
      <c r="N181" s="41">
        <v>0</v>
      </c>
    </row>
    <row r="182" spans="1:14" s="2" customFormat="1" ht="34.5" thickBot="1" x14ac:dyDescent="0.3">
      <c r="A182" s="9" t="s">
        <v>30</v>
      </c>
      <c r="B182" s="8" t="s">
        <v>3805</v>
      </c>
      <c r="C182" s="34" t="s">
        <v>10</v>
      </c>
      <c r="D182" s="35" t="s">
        <v>42</v>
      </c>
      <c r="E182" s="36">
        <v>79474</v>
      </c>
      <c r="F182" s="37" t="s">
        <v>4116</v>
      </c>
      <c r="G182" s="36" t="s">
        <v>1009</v>
      </c>
      <c r="H182" s="38">
        <v>16.467047999999998</v>
      </c>
      <c r="I182" s="38">
        <v>13.548674570000001</v>
      </c>
      <c r="J182" s="40">
        <v>0.82277494849107158</v>
      </c>
      <c r="K182" s="41">
        <v>2.9183734299999973</v>
      </c>
      <c r="L182" s="39">
        <v>0.151</v>
      </c>
      <c r="M182" s="38">
        <v>5.7338800000000002E-3</v>
      </c>
      <c r="N182" s="41">
        <v>2.7673734299999975</v>
      </c>
    </row>
    <row r="183" spans="1:14" s="2" customFormat="1" ht="34.5" thickBot="1" x14ac:dyDescent="0.3">
      <c r="A183" s="9" t="s">
        <v>30</v>
      </c>
      <c r="B183" s="8" t="s">
        <v>3805</v>
      </c>
      <c r="C183" s="34" t="s">
        <v>16</v>
      </c>
      <c r="D183" s="35" t="s">
        <v>42</v>
      </c>
      <c r="E183" s="36">
        <v>83440</v>
      </c>
      <c r="F183" s="37" t="s">
        <v>4108</v>
      </c>
      <c r="G183" s="36" t="s">
        <v>533</v>
      </c>
      <c r="H183" s="38">
        <v>28.558344999999999</v>
      </c>
      <c r="I183" s="38">
        <v>21.81918817</v>
      </c>
      <c r="J183" s="40">
        <v>0.76402145047270775</v>
      </c>
      <c r="K183" s="41">
        <v>6.7391568299999989</v>
      </c>
      <c r="L183" s="39">
        <v>5.8512079999999997</v>
      </c>
      <c r="M183" s="38">
        <v>0.37855183000000003</v>
      </c>
      <c r="N183" s="41">
        <v>0.88794882999999913</v>
      </c>
    </row>
    <row r="184" spans="1:14" s="2" customFormat="1" ht="34.5" thickBot="1" x14ac:dyDescent="0.3">
      <c r="A184" s="9" t="s">
        <v>30</v>
      </c>
      <c r="B184" s="8" t="s">
        <v>3805</v>
      </c>
      <c r="C184" s="34" t="s">
        <v>16</v>
      </c>
      <c r="D184" s="35" t="s">
        <v>42</v>
      </c>
      <c r="E184" s="36">
        <v>186677</v>
      </c>
      <c r="F184" s="37" t="s">
        <v>4099</v>
      </c>
      <c r="G184" s="36" t="s">
        <v>4383</v>
      </c>
      <c r="H184" s="38">
        <v>12.514030999999999</v>
      </c>
      <c r="I184" s="38">
        <v>9.08449347</v>
      </c>
      <c r="J184" s="40">
        <v>0.72594461928374643</v>
      </c>
      <c r="K184" s="41">
        <v>3.4295375299999993</v>
      </c>
      <c r="L184" s="39">
        <v>2.8482590000000001</v>
      </c>
      <c r="M184" s="38">
        <v>0</v>
      </c>
      <c r="N184" s="41">
        <v>0.58127852999999918</v>
      </c>
    </row>
    <row r="185" spans="1:14" s="2" customFormat="1" ht="34.5" thickBot="1" x14ac:dyDescent="0.3">
      <c r="A185" s="9" t="s">
        <v>29</v>
      </c>
      <c r="B185" s="8" t="s">
        <v>3805</v>
      </c>
      <c r="C185" s="34" t="s">
        <v>16</v>
      </c>
      <c r="D185" s="35" t="s">
        <v>42</v>
      </c>
      <c r="E185" s="36">
        <v>58016</v>
      </c>
      <c r="F185" s="37" t="s">
        <v>3899</v>
      </c>
      <c r="G185" s="36" t="s">
        <v>549</v>
      </c>
      <c r="H185" s="38">
        <v>57.950007020000001</v>
      </c>
      <c r="I185" s="38">
        <v>36.811797609999999</v>
      </c>
      <c r="J185" s="40">
        <v>0.63523370406659874</v>
      </c>
      <c r="K185" s="41">
        <v>21.138209410000002</v>
      </c>
      <c r="L185" s="39">
        <v>1.2733289999999999</v>
      </c>
      <c r="M185" s="38">
        <v>2.5037500000000001E-2</v>
      </c>
      <c r="N185" s="41">
        <v>19.864880410000001</v>
      </c>
    </row>
    <row r="186" spans="1:14" s="2" customFormat="1" ht="57" thickBot="1" x14ac:dyDescent="0.3">
      <c r="A186" s="9" t="s">
        <v>30</v>
      </c>
      <c r="B186" s="8" t="s">
        <v>3805</v>
      </c>
      <c r="C186" s="34" t="s">
        <v>16</v>
      </c>
      <c r="D186" s="35" t="s">
        <v>42</v>
      </c>
      <c r="E186" s="36">
        <v>104535</v>
      </c>
      <c r="F186" s="37" t="s">
        <v>4135</v>
      </c>
      <c r="G186" s="36" t="s">
        <v>4134</v>
      </c>
      <c r="H186" s="38">
        <v>10.159879</v>
      </c>
      <c r="I186" s="38">
        <v>9.0395860799999994</v>
      </c>
      <c r="J186" s="40">
        <v>0.88973363560727436</v>
      </c>
      <c r="K186" s="41">
        <v>1.1202929200000007</v>
      </c>
      <c r="L186" s="39">
        <v>1.0733330000000001</v>
      </c>
      <c r="M186" s="38">
        <v>0</v>
      </c>
      <c r="N186" s="41">
        <v>4.6959920000000599E-2</v>
      </c>
    </row>
    <row r="187" spans="1:14" s="2" customFormat="1" ht="34.5" thickBot="1" x14ac:dyDescent="0.3">
      <c r="A187" s="9" t="s">
        <v>30</v>
      </c>
      <c r="B187" s="8" t="s">
        <v>3805</v>
      </c>
      <c r="C187" s="34" t="s">
        <v>18</v>
      </c>
      <c r="D187" s="35" t="s">
        <v>42</v>
      </c>
      <c r="E187" s="36">
        <v>162358</v>
      </c>
      <c r="F187" s="37" t="s">
        <v>3941</v>
      </c>
      <c r="G187" s="36" t="s">
        <v>519</v>
      </c>
      <c r="H187" s="38">
        <v>104.22168637999999</v>
      </c>
      <c r="I187" s="38">
        <v>71.340768990000001</v>
      </c>
      <c r="J187" s="40">
        <v>0.68450983157081402</v>
      </c>
      <c r="K187" s="41">
        <v>32.880917389999993</v>
      </c>
      <c r="L187" s="39">
        <v>38.045577000000002</v>
      </c>
      <c r="M187" s="38">
        <v>23.976521680000001</v>
      </c>
      <c r="N187" s="41">
        <v>0</v>
      </c>
    </row>
    <row r="188" spans="1:14" s="2" customFormat="1" ht="34.5" thickBot="1" x14ac:dyDescent="0.3">
      <c r="A188" s="9" t="s">
        <v>29</v>
      </c>
      <c r="B188" s="8" t="s">
        <v>3805</v>
      </c>
      <c r="C188" s="34" t="s">
        <v>4</v>
      </c>
      <c r="D188" s="35" t="s">
        <v>42</v>
      </c>
      <c r="E188" s="36">
        <v>3066</v>
      </c>
      <c r="F188" s="37" t="s">
        <v>3838</v>
      </c>
      <c r="G188" s="36" t="s">
        <v>476</v>
      </c>
      <c r="H188" s="38">
        <v>44.862106259999997</v>
      </c>
      <c r="I188" s="38">
        <v>24.616500680000001</v>
      </c>
      <c r="J188" s="40">
        <v>0.54871477806534896</v>
      </c>
      <c r="K188" s="41">
        <v>20.245605579999996</v>
      </c>
      <c r="L188" s="39">
        <v>20.542974999999998</v>
      </c>
      <c r="M188" s="38">
        <v>0.72458785999999997</v>
      </c>
      <c r="N188" s="41">
        <v>0</v>
      </c>
    </row>
    <row r="189" spans="1:14" s="2" customFormat="1" ht="68.25" thickBot="1" x14ac:dyDescent="0.3">
      <c r="A189" s="9" t="s">
        <v>30</v>
      </c>
      <c r="B189" s="8" t="s">
        <v>3805</v>
      </c>
      <c r="C189" s="34" t="s">
        <v>4</v>
      </c>
      <c r="D189" s="35" t="s">
        <v>42</v>
      </c>
      <c r="E189" s="36">
        <v>239953</v>
      </c>
      <c r="F189" s="37" t="s">
        <v>4206</v>
      </c>
      <c r="G189" s="36" t="s">
        <v>4205</v>
      </c>
      <c r="H189" s="38">
        <v>10.081137</v>
      </c>
      <c r="I189" s="38">
        <v>9.98130381</v>
      </c>
      <c r="J189" s="40">
        <v>0.99009703072183231</v>
      </c>
      <c r="K189" s="41">
        <v>9.9833190000000016E-2</v>
      </c>
      <c r="L189" s="39">
        <v>2.4636840000000002</v>
      </c>
      <c r="M189" s="38">
        <v>2.4636825400000002</v>
      </c>
      <c r="N189" s="41">
        <v>0</v>
      </c>
    </row>
    <row r="190" spans="1:14" s="2" customFormat="1" ht="34.5" thickBot="1" x14ac:dyDescent="0.3">
      <c r="A190" s="9" t="s">
        <v>29</v>
      </c>
      <c r="B190" s="8" t="s">
        <v>3805</v>
      </c>
      <c r="C190" s="34" t="s">
        <v>4</v>
      </c>
      <c r="D190" s="35" t="s">
        <v>42</v>
      </c>
      <c r="E190" s="36">
        <v>92925</v>
      </c>
      <c r="F190" s="37" t="s">
        <v>4147</v>
      </c>
      <c r="G190" s="36" t="s">
        <v>1154</v>
      </c>
      <c r="H190" s="38">
        <v>12.31257516</v>
      </c>
      <c r="I190" s="38">
        <v>11.63837964</v>
      </c>
      <c r="J190" s="40">
        <v>0.94524333770645586</v>
      </c>
      <c r="K190" s="41">
        <v>0.6741955199999996</v>
      </c>
      <c r="L190" s="39">
        <v>1.20401</v>
      </c>
      <c r="M190" s="38">
        <v>0.43565693</v>
      </c>
      <c r="N190" s="41">
        <v>0</v>
      </c>
    </row>
    <row r="191" spans="1:14" s="2" customFormat="1" ht="34.5" thickBot="1" x14ac:dyDescent="0.3">
      <c r="A191" s="9" t="s">
        <v>29</v>
      </c>
      <c r="B191" s="8" t="s">
        <v>3805</v>
      </c>
      <c r="C191" s="34" t="s">
        <v>4</v>
      </c>
      <c r="D191" s="35" t="s">
        <v>42</v>
      </c>
      <c r="E191" s="36">
        <v>3101</v>
      </c>
      <c r="F191" s="37" t="s">
        <v>4117</v>
      </c>
      <c r="G191" s="36" t="s">
        <v>476</v>
      </c>
      <c r="H191" s="38">
        <v>24.205447719999999</v>
      </c>
      <c r="I191" s="38">
        <v>19.93427664</v>
      </c>
      <c r="J191" s="40">
        <v>0.82354504946954976</v>
      </c>
      <c r="K191" s="41">
        <v>4.2711710799999985</v>
      </c>
      <c r="L191" s="39">
        <v>0.4783</v>
      </c>
      <c r="M191" s="38">
        <v>0</v>
      </c>
      <c r="N191" s="41">
        <v>3.7928710799999985</v>
      </c>
    </row>
    <row r="192" spans="1:14" s="2" customFormat="1" ht="45.75" thickBot="1" x14ac:dyDescent="0.3">
      <c r="A192" s="9" t="s">
        <v>30</v>
      </c>
      <c r="B192" s="8" t="s">
        <v>3805</v>
      </c>
      <c r="C192" s="34" t="s">
        <v>20</v>
      </c>
      <c r="D192" s="35" t="s">
        <v>42</v>
      </c>
      <c r="E192" s="36">
        <v>46269</v>
      </c>
      <c r="F192" s="37" t="s">
        <v>4102</v>
      </c>
      <c r="G192" s="36" t="s">
        <v>4101</v>
      </c>
      <c r="H192" s="38">
        <v>28.335102329999998</v>
      </c>
      <c r="I192" s="38">
        <v>21.021402699999999</v>
      </c>
      <c r="J192" s="40">
        <v>0.74188554024537379</v>
      </c>
      <c r="K192" s="41">
        <v>7.3136996299999986</v>
      </c>
      <c r="L192" s="39">
        <v>9.1407520000000009</v>
      </c>
      <c r="M192" s="38">
        <v>1.88647079</v>
      </c>
      <c r="N192" s="41">
        <v>0</v>
      </c>
    </row>
    <row r="193" spans="1:14" s="2" customFormat="1" ht="45.75" thickBot="1" x14ac:dyDescent="0.3">
      <c r="A193" s="9" t="s">
        <v>30</v>
      </c>
      <c r="B193" s="8" t="s">
        <v>3805</v>
      </c>
      <c r="C193" s="34" t="s">
        <v>20</v>
      </c>
      <c r="D193" s="35" t="s">
        <v>42</v>
      </c>
      <c r="E193" s="36">
        <v>215601</v>
      </c>
      <c r="F193" s="37" t="s">
        <v>4114</v>
      </c>
      <c r="G193" s="36" t="s">
        <v>4385</v>
      </c>
      <c r="H193" s="38">
        <v>15.87850643</v>
      </c>
      <c r="I193" s="38">
        <v>12.954189099999999</v>
      </c>
      <c r="J193" s="40">
        <v>0.81583171295790435</v>
      </c>
      <c r="K193" s="41">
        <v>2.9243173300000009</v>
      </c>
      <c r="L193" s="39">
        <v>3.5734170000000001</v>
      </c>
      <c r="M193" s="38">
        <v>0.65009965000000003</v>
      </c>
      <c r="N193" s="41">
        <v>0</v>
      </c>
    </row>
    <row r="194" spans="1:14" s="2" customFormat="1" ht="45.75" thickBot="1" x14ac:dyDescent="0.3">
      <c r="A194" s="9" t="s">
        <v>29</v>
      </c>
      <c r="B194" s="8" t="s">
        <v>3805</v>
      </c>
      <c r="C194" s="34" t="s">
        <v>20</v>
      </c>
      <c r="D194" s="35" t="s">
        <v>42</v>
      </c>
      <c r="E194" s="36">
        <v>148935</v>
      </c>
      <c r="F194" s="37" t="s">
        <v>4173</v>
      </c>
      <c r="G194" s="36" t="s">
        <v>1796</v>
      </c>
      <c r="H194" s="38">
        <v>12.27067626</v>
      </c>
      <c r="I194" s="38">
        <v>12.26001467</v>
      </c>
      <c r="J194" s="40">
        <v>0.99913113264712605</v>
      </c>
      <c r="K194" s="41">
        <v>1.0661589999999777E-2</v>
      </c>
      <c r="L194" s="39">
        <v>0.182</v>
      </c>
      <c r="M194" s="38">
        <v>0.18195467000000001</v>
      </c>
      <c r="N194" s="41">
        <v>0</v>
      </c>
    </row>
    <row r="195" spans="1:14" s="2" customFormat="1" ht="34.5" thickBot="1" x14ac:dyDescent="0.3">
      <c r="A195" s="9" t="s">
        <v>30</v>
      </c>
      <c r="B195" s="8" t="s">
        <v>3805</v>
      </c>
      <c r="C195" s="34" t="s">
        <v>6</v>
      </c>
      <c r="D195" s="35" t="s">
        <v>42</v>
      </c>
      <c r="E195" s="36">
        <v>75104</v>
      </c>
      <c r="F195" s="37" t="s">
        <v>4185</v>
      </c>
      <c r="G195" s="36" t="s">
        <v>3041</v>
      </c>
      <c r="H195" s="38">
        <v>22.16969637</v>
      </c>
      <c r="I195" s="38">
        <v>21.679276909999999</v>
      </c>
      <c r="J195" s="40">
        <v>0.97787883731851033</v>
      </c>
      <c r="K195" s="41">
        <v>0.49041946000000181</v>
      </c>
      <c r="L195" s="39">
        <v>0.19292699999999999</v>
      </c>
      <c r="M195" s="38">
        <v>8.7732229999999994E-2</v>
      </c>
      <c r="N195" s="41">
        <v>0.29749246000000185</v>
      </c>
    </row>
    <row r="196" spans="1:14" s="2" customFormat="1" ht="34.5" thickBot="1" x14ac:dyDescent="0.3">
      <c r="A196" s="9" t="s">
        <v>29</v>
      </c>
      <c r="B196" s="8" t="s">
        <v>3805</v>
      </c>
      <c r="C196" s="34" t="s">
        <v>6</v>
      </c>
      <c r="D196" s="35" t="s">
        <v>42</v>
      </c>
      <c r="E196" s="36">
        <v>216903</v>
      </c>
      <c r="F196" s="37" t="s">
        <v>4189</v>
      </c>
      <c r="G196" s="36" t="s">
        <v>425</v>
      </c>
      <c r="H196" s="38">
        <v>48.492635049999997</v>
      </c>
      <c r="I196" s="38">
        <v>48.32835652</v>
      </c>
      <c r="J196" s="40">
        <v>0.99661229937637719</v>
      </c>
      <c r="K196" s="41">
        <v>0.16427852999999715</v>
      </c>
      <c r="L196" s="39">
        <v>0.136824</v>
      </c>
      <c r="M196" s="38">
        <v>0.13682363</v>
      </c>
      <c r="N196" s="41">
        <v>2.7454529999997146E-2</v>
      </c>
    </row>
    <row r="197" spans="1:14" s="2" customFormat="1" ht="57" thickBot="1" x14ac:dyDescent="0.3">
      <c r="A197" s="9" t="s">
        <v>29</v>
      </c>
      <c r="B197" s="8" t="s">
        <v>3805</v>
      </c>
      <c r="C197" s="34" t="s">
        <v>2</v>
      </c>
      <c r="D197" s="35" t="s">
        <v>42</v>
      </c>
      <c r="E197" s="36">
        <v>80500</v>
      </c>
      <c r="F197" s="37" t="s">
        <v>4125</v>
      </c>
      <c r="G197" s="36" t="s">
        <v>394</v>
      </c>
      <c r="H197" s="38">
        <v>21.157601</v>
      </c>
      <c r="I197" s="38">
        <v>18.0269178</v>
      </c>
      <c r="J197" s="40">
        <v>0.85203033179423315</v>
      </c>
      <c r="K197" s="41">
        <v>3.1306832</v>
      </c>
      <c r="L197" s="39">
        <v>0.30141000000000001</v>
      </c>
      <c r="M197" s="38">
        <v>0</v>
      </c>
      <c r="N197" s="41">
        <v>2.8292731999999998</v>
      </c>
    </row>
    <row r="198" spans="1:14" s="2" customFormat="1" ht="45.75" thickBot="1" x14ac:dyDescent="0.3">
      <c r="A198" s="9" t="s">
        <v>30</v>
      </c>
      <c r="B198" s="8" t="s">
        <v>3805</v>
      </c>
      <c r="C198" s="34" t="s">
        <v>2</v>
      </c>
      <c r="D198" s="35" t="s">
        <v>42</v>
      </c>
      <c r="E198" s="36">
        <v>76635</v>
      </c>
      <c r="F198" s="37" t="s">
        <v>4190</v>
      </c>
      <c r="G198" s="36" t="s">
        <v>1706</v>
      </c>
      <c r="H198" s="38">
        <v>10.567847380000002</v>
      </c>
      <c r="I198" s="38">
        <v>10.42486832</v>
      </c>
      <c r="J198" s="40">
        <v>0.98647037046820019</v>
      </c>
      <c r="K198" s="41">
        <v>0.14297906000000182</v>
      </c>
      <c r="L198" s="39">
        <v>9.8045999999999994E-2</v>
      </c>
      <c r="M198" s="38">
        <v>8.1335990000000011E-2</v>
      </c>
      <c r="N198" s="41">
        <v>4.4933060000001829E-2</v>
      </c>
    </row>
    <row r="199" spans="1:14" s="2" customFormat="1" ht="45.75" thickBot="1" x14ac:dyDescent="0.3">
      <c r="A199" s="9" t="s">
        <v>28</v>
      </c>
      <c r="B199" s="8" t="s">
        <v>3805</v>
      </c>
      <c r="C199" s="34" t="s">
        <v>23</v>
      </c>
      <c r="D199" s="35" t="s">
        <v>42</v>
      </c>
      <c r="E199" s="36">
        <v>212028</v>
      </c>
      <c r="F199" s="37" t="s">
        <v>4105</v>
      </c>
      <c r="G199" s="36" t="s">
        <v>302</v>
      </c>
      <c r="H199" s="38">
        <v>86.565847000000005</v>
      </c>
      <c r="I199" s="38">
        <v>65.419212479999999</v>
      </c>
      <c r="J199" s="40">
        <v>0.75571619463273998</v>
      </c>
      <c r="K199" s="41">
        <v>21.146634520000006</v>
      </c>
      <c r="L199" s="39">
        <v>21.701751999999999</v>
      </c>
      <c r="M199" s="38">
        <v>21.337265010000003</v>
      </c>
      <c r="N199" s="41">
        <v>0</v>
      </c>
    </row>
    <row r="200" spans="1:14" s="2" customFormat="1" ht="45.75" thickBot="1" x14ac:dyDescent="0.3">
      <c r="A200" s="9" t="s">
        <v>30</v>
      </c>
      <c r="B200" s="8" t="s">
        <v>3805</v>
      </c>
      <c r="C200" s="34" t="s">
        <v>23</v>
      </c>
      <c r="D200" s="35" t="s">
        <v>42</v>
      </c>
      <c r="E200" s="36">
        <v>76102</v>
      </c>
      <c r="F200" s="37" t="s">
        <v>4174</v>
      </c>
      <c r="G200" s="36" t="s">
        <v>302</v>
      </c>
      <c r="H200" s="38">
        <v>33.06426939</v>
      </c>
      <c r="I200" s="38">
        <v>32.219156089999998</v>
      </c>
      <c r="J200" s="40">
        <v>0.97444028506930813</v>
      </c>
      <c r="K200" s="41">
        <v>0.84511330000000129</v>
      </c>
      <c r="L200" s="39">
        <v>0.286188</v>
      </c>
      <c r="M200" s="38">
        <v>0</v>
      </c>
      <c r="N200" s="41">
        <v>0.55892530000000129</v>
      </c>
    </row>
    <row r="201" spans="1:14" s="2" customFormat="1" ht="45.75" thickBot="1" x14ac:dyDescent="0.3">
      <c r="A201" s="9" t="s">
        <v>30</v>
      </c>
      <c r="B201" s="8" t="s">
        <v>3805</v>
      </c>
      <c r="C201" s="34" t="s">
        <v>24</v>
      </c>
      <c r="D201" s="35" t="s">
        <v>42</v>
      </c>
      <c r="E201" s="36">
        <v>74176</v>
      </c>
      <c r="F201" s="37" t="s">
        <v>3808</v>
      </c>
      <c r="G201" s="36" t="s">
        <v>1525</v>
      </c>
      <c r="H201" s="38">
        <v>221.14943700000001</v>
      </c>
      <c r="I201" s="38">
        <v>111.21995854000001</v>
      </c>
      <c r="J201" s="40">
        <v>0.50291766530701143</v>
      </c>
      <c r="K201" s="41">
        <v>109.92947846</v>
      </c>
      <c r="L201" s="39">
        <v>4.6533850000000001</v>
      </c>
      <c r="M201" s="38">
        <v>0.32412457</v>
      </c>
      <c r="N201" s="41">
        <v>105.27609346</v>
      </c>
    </row>
    <row r="202" spans="1:14" s="2" customFormat="1" ht="34.5" thickBot="1" x14ac:dyDescent="0.3">
      <c r="A202" s="9" t="s">
        <v>30</v>
      </c>
      <c r="B202" s="8" t="s">
        <v>3805</v>
      </c>
      <c r="C202" s="34" t="s">
        <v>24</v>
      </c>
      <c r="D202" s="35" t="s">
        <v>42</v>
      </c>
      <c r="E202" s="36">
        <v>2936</v>
      </c>
      <c r="F202" s="37" t="s">
        <v>3851</v>
      </c>
      <c r="G202" s="36" t="s">
        <v>257</v>
      </c>
      <c r="H202" s="38">
        <v>47.336903</v>
      </c>
      <c r="I202" s="38">
        <v>27.238175010000003</v>
      </c>
      <c r="J202" s="40">
        <v>0.57541100671499368</v>
      </c>
      <c r="K202" s="41">
        <v>20.098727989999997</v>
      </c>
      <c r="L202" s="39">
        <v>1.5</v>
      </c>
      <c r="M202" s="38">
        <v>0.43261306999999999</v>
      </c>
      <c r="N202" s="41">
        <v>18.598727989999997</v>
      </c>
    </row>
    <row r="203" spans="1:14" s="2" customFormat="1" ht="45.75" thickBot="1" x14ac:dyDescent="0.3">
      <c r="A203" s="9" t="s">
        <v>30</v>
      </c>
      <c r="B203" s="8" t="s">
        <v>3805</v>
      </c>
      <c r="C203" s="34" t="s">
        <v>24</v>
      </c>
      <c r="D203" s="35" t="s">
        <v>42</v>
      </c>
      <c r="E203" s="36">
        <v>235423</v>
      </c>
      <c r="F203" s="37" t="s">
        <v>4181</v>
      </c>
      <c r="G203" s="36" t="s">
        <v>4180</v>
      </c>
      <c r="H203" s="38">
        <v>14.254738810000001</v>
      </c>
      <c r="I203" s="38">
        <v>14.234738810000001</v>
      </c>
      <c r="J203" s="40">
        <v>0.99859695780704383</v>
      </c>
      <c r="K203" s="41">
        <v>1.9999999999999574E-2</v>
      </c>
      <c r="L203" s="39">
        <v>0.207175</v>
      </c>
      <c r="M203" s="38">
        <v>0.20717476999999998</v>
      </c>
      <c r="N203" s="41">
        <v>0</v>
      </c>
    </row>
    <row r="204" spans="1:14" s="2" customFormat="1" ht="45.75" thickBot="1" x14ac:dyDescent="0.3">
      <c r="A204" s="9" t="s">
        <v>30</v>
      </c>
      <c r="B204" s="8" t="s">
        <v>3805</v>
      </c>
      <c r="C204" s="34" t="s">
        <v>19</v>
      </c>
      <c r="D204" s="35" t="s">
        <v>42</v>
      </c>
      <c r="E204" s="36">
        <v>141378</v>
      </c>
      <c r="F204" s="37" t="s">
        <v>4098</v>
      </c>
      <c r="G204" s="36" t="s">
        <v>253</v>
      </c>
      <c r="H204" s="38">
        <v>14.95780811</v>
      </c>
      <c r="I204" s="38">
        <v>10.79700231</v>
      </c>
      <c r="J204" s="40">
        <v>0.72183051357516048</v>
      </c>
      <c r="K204" s="41">
        <v>4.1608058000000003</v>
      </c>
      <c r="L204" s="39">
        <v>14.295814999999999</v>
      </c>
      <c r="M204" s="38">
        <v>10.522572670000001</v>
      </c>
      <c r="N204" s="41">
        <v>0</v>
      </c>
    </row>
    <row r="205" spans="1:14" s="2" customFormat="1" ht="45.75" thickBot="1" x14ac:dyDescent="0.3">
      <c r="A205" s="9" t="s">
        <v>30</v>
      </c>
      <c r="B205" s="8" t="s">
        <v>3805</v>
      </c>
      <c r="C205" s="34" t="s">
        <v>19</v>
      </c>
      <c r="D205" s="35" t="s">
        <v>42</v>
      </c>
      <c r="E205" s="36">
        <v>65192</v>
      </c>
      <c r="F205" s="37" t="s">
        <v>4119</v>
      </c>
      <c r="G205" s="36" t="s">
        <v>231</v>
      </c>
      <c r="H205" s="38">
        <v>41.958405799999994</v>
      </c>
      <c r="I205" s="38">
        <v>34.677991420000005</v>
      </c>
      <c r="J205" s="40">
        <v>0.82648496192388721</v>
      </c>
      <c r="K205" s="41">
        <v>7.2804143799999892</v>
      </c>
      <c r="L205" s="39">
        <v>1.7889839999999999</v>
      </c>
      <c r="M205" s="38">
        <v>1.2203491799999999</v>
      </c>
      <c r="N205" s="41">
        <v>5.4914303799999891</v>
      </c>
    </row>
    <row r="206" spans="1:14" s="2" customFormat="1" ht="34.5" thickBot="1" x14ac:dyDescent="0.3">
      <c r="A206" s="9" t="s">
        <v>30</v>
      </c>
      <c r="B206" s="8" t="s">
        <v>3805</v>
      </c>
      <c r="C206" s="34" t="s">
        <v>19</v>
      </c>
      <c r="D206" s="35" t="s">
        <v>42</v>
      </c>
      <c r="E206" s="36">
        <v>62328</v>
      </c>
      <c r="F206" s="37" t="s">
        <v>4121</v>
      </c>
      <c r="G206" s="36" t="s">
        <v>253</v>
      </c>
      <c r="H206" s="38">
        <v>29.540371</v>
      </c>
      <c r="I206" s="38">
        <v>24.531028760000002</v>
      </c>
      <c r="J206" s="40">
        <v>0.83042385486627779</v>
      </c>
      <c r="K206" s="41">
        <v>5.0093422399999987</v>
      </c>
      <c r="L206" s="39">
        <v>1.539158</v>
      </c>
      <c r="M206" s="38">
        <v>0.67084559999999993</v>
      </c>
      <c r="N206" s="41">
        <v>3.4701842399999987</v>
      </c>
    </row>
    <row r="207" spans="1:14" s="2" customFormat="1" ht="34.5" thickBot="1" x14ac:dyDescent="0.3">
      <c r="A207" s="9" t="s">
        <v>30</v>
      </c>
      <c r="B207" s="8" t="s">
        <v>3805</v>
      </c>
      <c r="C207" s="34" t="s">
        <v>19</v>
      </c>
      <c r="D207" s="35" t="s">
        <v>42</v>
      </c>
      <c r="E207" s="36">
        <v>140744</v>
      </c>
      <c r="F207" s="37" t="s">
        <v>4183</v>
      </c>
      <c r="G207" s="36" t="s">
        <v>1504</v>
      </c>
      <c r="H207" s="38">
        <v>18.815486</v>
      </c>
      <c r="I207" s="38">
        <v>18.49743441</v>
      </c>
      <c r="J207" s="40">
        <v>0.98309628621870304</v>
      </c>
      <c r="K207" s="41">
        <v>0.31805158999999961</v>
      </c>
      <c r="L207" s="39">
        <v>1.1017920000000001</v>
      </c>
      <c r="M207" s="38">
        <v>1.09439351</v>
      </c>
      <c r="N207" s="41">
        <v>0</v>
      </c>
    </row>
    <row r="208" spans="1:14" s="2" customFormat="1" ht="45.75" thickBot="1" x14ac:dyDescent="0.3">
      <c r="A208" s="9" t="s">
        <v>30</v>
      </c>
      <c r="B208" s="8" t="s">
        <v>3805</v>
      </c>
      <c r="C208" s="34" t="s">
        <v>19</v>
      </c>
      <c r="D208" s="35" t="s">
        <v>42</v>
      </c>
      <c r="E208" s="36">
        <v>130461</v>
      </c>
      <c r="F208" s="37" t="s">
        <v>4182</v>
      </c>
      <c r="G208" s="36" t="s">
        <v>231</v>
      </c>
      <c r="H208" s="38">
        <v>15.392149</v>
      </c>
      <c r="I208" s="38">
        <v>15.153125320000001</v>
      </c>
      <c r="J208" s="40">
        <v>0.98447106508649318</v>
      </c>
      <c r="K208" s="41">
        <v>0.23902367999999896</v>
      </c>
      <c r="L208" s="39">
        <v>0.56898700000000002</v>
      </c>
      <c r="M208" s="38">
        <v>0.52029776999999999</v>
      </c>
      <c r="N208" s="41">
        <v>0</v>
      </c>
    </row>
    <row r="209" spans="1:14" s="2" customFormat="1" ht="34.5" thickBot="1" x14ac:dyDescent="0.3">
      <c r="A209" s="9" t="s">
        <v>28</v>
      </c>
      <c r="B209" s="8" t="s">
        <v>3805</v>
      </c>
      <c r="C209" s="34" t="s">
        <v>19</v>
      </c>
      <c r="D209" s="35" t="s">
        <v>42</v>
      </c>
      <c r="E209" s="36">
        <v>182696</v>
      </c>
      <c r="F209" s="37" t="s">
        <v>4156</v>
      </c>
      <c r="G209" s="36" t="s">
        <v>253</v>
      </c>
      <c r="H209" s="38">
        <v>21.453651430000001</v>
      </c>
      <c r="I209" s="38">
        <v>20.586079139999999</v>
      </c>
      <c r="J209" s="40">
        <v>0.95956062338242243</v>
      </c>
      <c r="K209" s="41">
        <v>0.8675722900000018</v>
      </c>
      <c r="L209" s="39">
        <v>0.38835599999999998</v>
      </c>
      <c r="M209" s="38">
        <v>0</v>
      </c>
      <c r="N209" s="41">
        <v>0.47921629000000182</v>
      </c>
    </row>
    <row r="210" spans="1:14" s="2" customFormat="1" ht="57" thickBot="1" x14ac:dyDescent="0.3">
      <c r="A210" s="9" t="s">
        <v>29</v>
      </c>
      <c r="B210" s="8" t="s">
        <v>3805</v>
      </c>
      <c r="C210" s="34" t="s">
        <v>19</v>
      </c>
      <c r="D210" s="35" t="s">
        <v>42</v>
      </c>
      <c r="E210" s="36">
        <v>53371</v>
      </c>
      <c r="F210" s="37" t="s">
        <v>4142</v>
      </c>
      <c r="G210" s="36" t="s">
        <v>244</v>
      </c>
      <c r="H210" s="38">
        <v>144.67913030000003</v>
      </c>
      <c r="I210" s="38">
        <v>134.11474912</v>
      </c>
      <c r="J210" s="40">
        <v>0.9269806145634536</v>
      </c>
      <c r="K210" s="41">
        <v>10.564381180000026</v>
      </c>
      <c r="L210" s="39">
        <v>0.13823299999999999</v>
      </c>
      <c r="M210" s="38">
        <v>6.8019109999999994E-2</v>
      </c>
      <c r="N210" s="41">
        <v>10.426148180000027</v>
      </c>
    </row>
    <row r="211" spans="1:14" s="2" customFormat="1" ht="45.75" thickBot="1" x14ac:dyDescent="0.3">
      <c r="A211" s="9" t="s">
        <v>30</v>
      </c>
      <c r="B211" s="8" t="s">
        <v>3805</v>
      </c>
      <c r="C211" s="34" t="s">
        <v>19</v>
      </c>
      <c r="D211" s="35" t="s">
        <v>42</v>
      </c>
      <c r="E211" s="36">
        <v>186346</v>
      </c>
      <c r="F211" s="37" t="s">
        <v>4171</v>
      </c>
      <c r="G211" s="36" t="s">
        <v>253</v>
      </c>
      <c r="H211" s="38">
        <v>15.719979</v>
      </c>
      <c r="I211" s="38">
        <v>15.588889779999999</v>
      </c>
      <c r="J211" s="40">
        <v>0.99166097995423519</v>
      </c>
      <c r="K211" s="41">
        <v>0.13108922000000156</v>
      </c>
      <c r="L211" s="39">
        <v>0.13108900000000001</v>
      </c>
      <c r="M211" s="38">
        <v>0</v>
      </c>
      <c r="N211" s="41">
        <v>2.2000000154953625E-7</v>
      </c>
    </row>
    <row r="212" spans="1:14" s="2" customFormat="1" ht="34.5" thickBot="1" x14ac:dyDescent="0.3">
      <c r="A212" s="9" t="s">
        <v>30</v>
      </c>
      <c r="B212" s="8" t="s">
        <v>3805</v>
      </c>
      <c r="C212" s="34" t="s">
        <v>19</v>
      </c>
      <c r="D212" s="35" t="s">
        <v>42</v>
      </c>
      <c r="E212" s="36">
        <v>62345</v>
      </c>
      <c r="F212" s="37" t="s">
        <v>4158</v>
      </c>
      <c r="G212" s="36" t="s">
        <v>253</v>
      </c>
      <c r="H212" s="38">
        <v>42.534737</v>
      </c>
      <c r="I212" s="38">
        <v>40.9505044</v>
      </c>
      <c r="J212" s="40">
        <v>0.96275438120141665</v>
      </c>
      <c r="K212" s="41">
        <v>1.5842326</v>
      </c>
      <c r="L212" s="39">
        <v>0.121392</v>
      </c>
      <c r="M212" s="38">
        <v>0</v>
      </c>
      <c r="N212" s="41">
        <v>1.4628406</v>
      </c>
    </row>
    <row r="213" spans="1:14" s="2" customFormat="1" ht="45.75" thickBot="1" x14ac:dyDescent="0.3">
      <c r="A213" s="9" t="s">
        <v>28</v>
      </c>
      <c r="B213" s="8" t="s">
        <v>3805</v>
      </c>
      <c r="C213" s="34" t="s">
        <v>19</v>
      </c>
      <c r="D213" s="35" t="s">
        <v>42</v>
      </c>
      <c r="E213" s="36">
        <v>230441</v>
      </c>
      <c r="F213" s="37" t="s">
        <v>4170</v>
      </c>
      <c r="G213" s="36" t="s">
        <v>253</v>
      </c>
      <c r="H213" s="38">
        <v>10.18892997</v>
      </c>
      <c r="I213" s="38">
        <v>10.086996730000001</v>
      </c>
      <c r="J213" s="40">
        <v>0.98999568744705002</v>
      </c>
      <c r="K213" s="41">
        <v>0.10193323999999926</v>
      </c>
      <c r="L213" s="39">
        <v>6.0412E-2</v>
      </c>
      <c r="M213" s="38">
        <v>6.0411769999999997E-2</v>
      </c>
      <c r="N213" s="41">
        <v>4.1521239999999258E-2</v>
      </c>
    </row>
    <row r="214" spans="1:14" s="2" customFormat="1" ht="45.75" thickBot="1" x14ac:dyDescent="0.3">
      <c r="A214" s="9" t="s">
        <v>30</v>
      </c>
      <c r="B214" s="8" t="s">
        <v>3805</v>
      </c>
      <c r="C214" s="34" t="s">
        <v>8</v>
      </c>
      <c r="D214" s="35" t="s">
        <v>42</v>
      </c>
      <c r="E214" s="36">
        <v>257607</v>
      </c>
      <c r="F214" s="37" t="s">
        <v>3905</v>
      </c>
      <c r="G214" s="36" t="s">
        <v>154</v>
      </c>
      <c r="H214" s="38">
        <v>52.619635240000001</v>
      </c>
      <c r="I214" s="38">
        <v>34.255238079999998</v>
      </c>
      <c r="J214" s="40">
        <v>0.65099725461342817</v>
      </c>
      <c r="K214" s="41">
        <v>18.364397160000003</v>
      </c>
      <c r="L214" s="39">
        <v>12.390283999999999</v>
      </c>
      <c r="M214" s="38">
        <v>0</v>
      </c>
      <c r="N214" s="41">
        <v>5.9741131600000035</v>
      </c>
    </row>
    <row r="215" spans="1:14" s="2" customFormat="1" ht="34.5" thickBot="1" x14ac:dyDescent="0.3">
      <c r="A215" s="9" t="s">
        <v>29</v>
      </c>
      <c r="B215" s="8" t="s">
        <v>3805</v>
      </c>
      <c r="C215" s="34" t="s">
        <v>8</v>
      </c>
      <c r="D215" s="35" t="s">
        <v>42</v>
      </c>
      <c r="E215" s="36">
        <v>7565</v>
      </c>
      <c r="F215" s="37" t="s">
        <v>4154</v>
      </c>
      <c r="G215" s="36" t="s">
        <v>2750</v>
      </c>
      <c r="H215" s="38">
        <v>14.249961000000001</v>
      </c>
      <c r="I215" s="38">
        <v>13.645802029999999</v>
      </c>
      <c r="J215" s="40">
        <v>0.95760276326370286</v>
      </c>
      <c r="K215" s="41">
        <v>0.60415897000000207</v>
      </c>
      <c r="L215" s="39">
        <v>0.604159</v>
      </c>
      <c r="M215" s="38">
        <v>0</v>
      </c>
      <c r="N215" s="41">
        <v>0</v>
      </c>
    </row>
    <row r="216" spans="1:14" s="2" customFormat="1" ht="34.5" thickBot="1" x14ac:dyDescent="0.3">
      <c r="A216" s="9" t="s">
        <v>29</v>
      </c>
      <c r="B216" s="8" t="s">
        <v>3805</v>
      </c>
      <c r="C216" s="34" t="s">
        <v>8</v>
      </c>
      <c r="D216" s="35" t="s">
        <v>42</v>
      </c>
      <c r="E216" s="36">
        <v>177094</v>
      </c>
      <c r="F216" s="37" t="s">
        <v>4129</v>
      </c>
      <c r="G216" s="36" t="s">
        <v>1413</v>
      </c>
      <c r="H216" s="38">
        <v>10.3191849</v>
      </c>
      <c r="I216" s="38">
        <v>9.0183425800000006</v>
      </c>
      <c r="J216" s="40">
        <v>0.87393943101067995</v>
      </c>
      <c r="K216" s="41">
        <v>1.3008423199999992</v>
      </c>
      <c r="L216" s="39">
        <v>0.50507999999999997</v>
      </c>
      <c r="M216" s="38">
        <v>8.8038000000000005E-2</v>
      </c>
      <c r="N216" s="41">
        <v>0.79576231999999925</v>
      </c>
    </row>
    <row r="217" spans="1:14" s="2" customFormat="1" ht="34.5" thickBot="1" x14ac:dyDescent="0.3">
      <c r="A217" s="9" t="s">
        <v>30</v>
      </c>
      <c r="B217" s="8" t="s">
        <v>3805</v>
      </c>
      <c r="C217" s="34" t="s">
        <v>17</v>
      </c>
      <c r="D217" s="35" t="s">
        <v>42</v>
      </c>
      <c r="E217" s="36">
        <v>53873</v>
      </c>
      <c r="F217" s="37" t="s">
        <v>4130</v>
      </c>
      <c r="G217" s="36" t="s">
        <v>3459</v>
      </c>
      <c r="H217" s="38">
        <v>77.115949000000001</v>
      </c>
      <c r="I217" s="38">
        <v>68.302726879999994</v>
      </c>
      <c r="J217" s="40">
        <v>0.88571466429078105</v>
      </c>
      <c r="K217" s="41">
        <v>8.813222120000006</v>
      </c>
      <c r="L217" s="39">
        <v>5</v>
      </c>
      <c r="M217" s="38">
        <v>4.6039000000000003</v>
      </c>
      <c r="N217" s="41">
        <v>3.813222120000006</v>
      </c>
    </row>
    <row r="218" spans="1:14" s="2" customFormat="1" ht="57" thickBot="1" x14ac:dyDescent="0.3">
      <c r="A218" s="9" t="s">
        <v>29</v>
      </c>
      <c r="B218" s="8" t="s">
        <v>3805</v>
      </c>
      <c r="C218" s="34" t="s">
        <v>17</v>
      </c>
      <c r="D218" s="35" t="s">
        <v>42</v>
      </c>
      <c r="E218" s="36">
        <v>252668</v>
      </c>
      <c r="F218" s="37" t="s">
        <v>4157</v>
      </c>
      <c r="G218" s="36" t="s">
        <v>546</v>
      </c>
      <c r="H218" s="38">
        <v>21.395191760000003</v>
      </c>
      <c r="I218" s="38">
        <v>20.583773319999999</v>
      </c>
      <c r="J218" s="40">
        <v>0.96207472926150561</v>
      </c>
      <c r="K218" s="41">
        <v>0.81141844000000418</v>
      </c>
      <c r="L218" s="39">
        <v>4.0482829999999996</v>
      </c>
      <c r="M218" s="38">
        <v>3.2368657200000004</v>
      </c>
      <c r="N218" s="41">
        <v>0</v>
      </c>
    </row>
    <row r="219" spans="1:14" s="2" customFormat="1" ht="34.5" thickBot="1" x14ac:dyDescent="0.3">
      <c r="A219" s="9" t="s">
        <v>30</v>
      </c>
      <c r="B219" s="8" t="s">
        <v>3805</v>
      </c>
      <c r="C219" s="34" t="s">
        <v>17</v>
      </c>
      <c r="D219" s="35" t="s">
        <v>42</v>
      </c>
      <c r="E219" s="36">
        <v>68629</v>
      </c>
      <c r="F219" s="37" t="s">
        <v>4209</v>
      </c>
      <c r="G219" s="36" t="s">
        <v>99</v>
      </c>
      <c r="H219" s="38">
        <v>34.016666999999998</v>
      </c>
      <c r="I219" s="38">
        <v>33.287429549999999</v>
      </c>
      <c r="J219" s="40">
        <v>0.97856234856871782</v>
      </c>
      <c r="K219" s="41">
        <v>0.7292374499999994</v>
      </c>
      <c r="L219" s="39">
        <v>6.5991999999999995E-2</v>
      </c>
      <c r="M219" s="38">
        <v>7.5156599999999995E-3</v>
      </c>
      <c r="N219" s="41">
        <v>0.66324544999999935</v>
      </c>
    </row>
    <row r="220" spans="1:14" s="2" customFormat="1" ht="45.75" thickBot="1" x14ac:dyDescent="0.3">
      <c r="A220" s="9" t="s">
        <v>29</v>
      </c>
      <c r="B220" s="8" t="s">
        <v>3805</v>
      </c>
      <c r="C220" s="34" t="s">
        <v>26</v>
      </c>
      <c r="D220" s="35" t="s">
        <v>42</v>
      </c>
      <c r="E220" s="36">
        <v>128408</v>
      </c>
      <c r="F220" s="37" t="s">
        <v>4132</v>
      </c>
      <c r="G220" s="36" t="s">
        <v>70</v>
      </c>
      <c r="H220" s="38">
        <v>30.5</v>
      </c>
      <c r="I220" s="38">
        <v>27.058639320000001</v>
      </c>
      <c r="J220" s="40">
        <v>0.88716850229508204</v>
      </c>
      <c r="K220" s="41">
        <v>3.441360679999999</v>
      </c>
      <c r="L220" s="39">
        <v>7.3114350000000004</v>
      </c>
      <c r="M220" s="38">
        <v>3.7224210099999997</v>
      </c>
      <c r="N220" s="41">
        <v>0</v>
      </c>
    </row>
    <row r="221" spans="1:14" s="2" customFormat="1" ht="34.5" thickBot="1" x14ac:dyDescent="0.3">
      <c r="A221" s="9" t="s">
        <v>30</v>
      </c>
      <c r="B221" s="8" t="s">
        <v>3805</v>
      </c>
      <c r="C221" s="34" t="s">
        <v>25</v>
      </c>
      <c r="D221" s="35" t="s">
        <v>42</v>
      </c>
      <c r="E221" s="36">
        <v>11557</v>
      </c>
      <c r="F221" s="37" t="s">
        <v>4139</v>
      </c>
      <c r="G221" s="36" t="s">
        <v>31</v>
      </c>
      <c r="H221" s="38">
        <v>39.432705869999999</v>
      </c>
      <c r="I221" s="38">
        <v>36.063643390000003</v>
      </c>
      <c r="J221" s="40">
        <v>0.91456172216263898</v>
      </c>
      <c r="K221" s="41">
        <v>3.3690624799999966</v>
      </c>
      <c r="L221" s="39">
        <v>1.0192410000000001</v>
      </c>
      <c r="M221" s="38">
        <v>1.0192401</v>
      </c>
      <c r="N221" s="41">
        <v>2.3498214799999966</v>
      </c>
    </row>
    <row r="222" spans="1:14" s="2" customFormat="1" ht="34.5" thickBot="1" x14ac:dyDescent="0.3">
      <c r="A222" s="9" t="s">
        <v>28</v>
      </c>
      <c r="B222" s="8" t="s">
        <v>3805</v>
      </c>
      <c r="C222" s="34" t="s">
        <v>1</v>
      </c>
      <c r="D222" s="35" t="s">
        <v>36</v>
      </c>
      <c r="E222" s="36">
        <v>213603</v>
      </c>
      <c r="F222" s="37" t="s">
        <v>3923</v>
      </c>
      <c r="G222" s="36" t="s">
        <v>857</v>
      </c>
      <c r="H222" s="38">
        <v>10.98913093</v>
      </c>
      <c r="I222" s="38">
        <v>7.2661448200000001</v>
      </c>
      <c r="J222" s="40">
        <v>0.6612119617360861</v>
      </c>
      <c r="K222" s="41">
        <v>3.7229861099999999</v>
      </c>
      <c r="L222" s="39">
        <v>2.2933400000000002</v>
      </c>
      <c r="M222" s="38">
        <v>1.7574411599999999</v>
      </c>
      <c r="N222" s="41">
        <v>1.4296461099999997</v>
      </c>
    </row>
    <row r="223" spans="1:14" s="2" customFormat="1" ht="34.5" thickBot="1" x14ac:dyDescent="0.3">
      <c r="A223" s="9" t="s">
        <v>30</v>
      </c>
      <c r="B223" s="8" t="s">
        <v>3805</v>
      </c>
      <c r="C223" s="34" t="s">
        <v>1</v>
      </c>
      <c r="D223" s="35" t="s">
        <v>36</v>
      </c>
      <c r="E223" s="36">
        <v>253289</v>
      </c>
      <c r="F223" s="37" t="s">
        <v>3909</v>
      </c>
      <c r="G223" s="36" t="s">
        <v>3908</v>
      </c>
      <c r="H223" s="38">
        <v>10.370260400000001</v>
      </c>
      <c r="I223" s="38">
        <v>6.7846972399999999</v>
      </c>
      <c r="J223" s="40">
        <v>0.65424560023584355</v>
      </c>
      <c r="K223" s="41">
        <v>3.5855631600000013</v>
      </c>
      <c r="L223" s="39">
        <v>1.8832519999999999</v>
      </c>
      <c r="M223" s="38">
        <v>0.77142624000000004</v>
      </c>
      <c r="N223" s="41">
        <v>1.7023111600000014</v>
      </c>
    </row>
    <row r="224" spans="1:14" s="2" customFormat="1" ht="34.5" thickBot="1" x14ac:dyDescent="0.3">
      <c r="A224" s="9" t="s">
        <v>30</v>
      </c>
      <c r="B224" s="8" t="s">
        <v>3805</v>
      </c>
      <c r="C224" s="34" t="s">
        <v>1</v>
      </c>
      <c r="D224" s="35" t="s">
        <v>36</v>
      </c>
      <c r="E224" s="36">
        <v>272083</v>
      </c>
      <c r="F224" s="37" t="s">
        <v>4095</v>
      </c>
      <c r="G224" s="36" t="s">
        <v>853</v>
      </c>
      <c r="H224" s="38">
        <v>11.005673849999999</v>
      </c>
      <c r="I224" s="38">
        <v>10.969043920000001</v>
      </c>
      <c r="J224" s="40">
        <v>0.99667172310398799</v>
      </c>
      <c r="K224" s="41">
        <v>3.6629929999998367E-2</v>
      </c>
      <c r="L224" s="39">
        <v>0.98104400000000003</v>
      </c>
      <c r="M224" s="38">
        <v>0.96104392000000005</v>
      </c>
      <c r="N224" s="41">
        <v>0</v>
      </c>
    </row>
    <row r="225" spans="1:14" s="2" customFormat="1" ht="34.5" thickBot="1" x14ac:dyDescent="0.3">
      <c r="A225" s="9" t="s">
        <v>29</v>
      </c>
      <c r="B225" s="8" t="s">
        <v>3805</v>
      </c>
      <c r="C225" s="34" t="s">
        <v>1</v>
      </c>
      <c r="D225" s="35" t="s">
        <v>36</v>
      </c>
      <c r="E225" s="36">
        <v>3202</v>
      </c>
      <c r="F225" s="37" t="s">
        <v>4031</v>
      </c>
      <c r="G225" s="36" t="s">
        <v>79</v>
      </c>
      <c r="H225" s="38">
        <v>164.73703840000002</v>
      </c>
      <c r="I225" s="38">
        <v>155.2422737</v>
      </c>
      <c r="J225" s="40">
        <v>0.94236411682389443</v>
      </c>
      <c r="K225" s="41">
        <v>9.4947647000000188</v>
      </c>
      <c r="L225" s="39">
        <v>0.30990000000000001</v>
      </c>
      <c r="M225" s="38">
        <v>0</v>
      </c>
      <c r="N225" s="41">
        <v>9.1848647000000181</v>
      </c>
    </row>
    <row r="226" spans="1:14" s="2" customFormat="1" ht="34.5" thickBot="1" x14ac:dyDescent="0.3">
      <c r="A226" s="9" t="s">
        <v>29</v>
      </c>
      <c r="B226" s="8" t="s">
        <v>3805</v>
      </c>
      <c r="C226" s="34" t="s">
        <v>3</v>
      </c>
      <c r="D226" s="35" t="s">
        <v>36</v>
      </c>
      <c r="E226" s="36">
        <v>3286</v>
      </c>
      <c r="F226" s="37" t="s">
        <v>4058</v>
      </c>
      <c r="G226" s="36" t="s">
        <v>79</v>
      </c>
      <c r="H226" s="38">
        <v>412.73055349999998</v>
      </c>
      <c r="I226" s="38">
        <v>405.88711823</v>
      </c>
      <c r="J226" s="40">
        <v>0.98341912123547215</v>
      </c>
      <c r="K226" s="41">
        <v>6.8434352699999863</v>
      </c>
      <c r="L226" s="39">
        <v>0.223</v>
      </c>
      <c r="M226" s="38">
        <v>8.7200000000000003E-3</v>
      </c>
      <c r="N226" s="41">
        <v>6.6204352699999864</v>
      </c>
    </row>
    <row r="227" spans="1:14" s="2" customFormat="1" ht="34.5" thickBot="1" x14ac:dyDescent="0.3">
      <c r="A227" s="9" t="s">
        <v>30</v>
      </c>
      <c r="B227" s="8" t="s">
        <v>3805</v>
      </c>
      <c r="C227" s="34" t="s">
        <v>5</v>
      </c>
      <c r="D227" s="35" t="s">
        <v>36</v>
      </c>
      <c r="E227" s="36">
        <v>5080</v>
      </c>
      <c r="F227" s="37" t="s">
        <v>3979</v>
      </c>
      <c r="G227" s="36" t="s">
        <v>79</v>
      </c>
      <c r="H227" s="38">
        <v>172.85809852</v>
      </c>
      <c r="I227" s="38">
        <v>135.75717009000002</v>
      </c>
      <c r="J227" s="40">
        <v>0.78536771636587599</v>
      </c>
      <c r="K227" s="41">
        <v>37.100928429999982</v>
      </c>
      <c r="L227" s="39">
        <v>80.983689999999996</v>
      </c>
      <c r="M227" s="38">
        <v>38.820547950000005</v>
      </c>
      <c r="N227" s="41">
        <v>0</v>
      </c>
    </row>
    <row r="228" spans="1:14" s="2" customFormat="1" ht="57" thickBot="1" x14ac:dyDescent="0.3">
      <c r="A228" s="9" t="s">
        <v>28</v>
      </c>
      <c r="B228" s="8" t="s">
        <v>3805</v>
      </c>
      <c r="C228" s="34" t="s">
        <v>7</v>
      </c>
      <c r="D228" s="35" t="s">
        <v>36</v>
      </c>
      <c r="E228" s="36">
        <v>244005</v>
      </c>
      <c r="F228" s="37" t="s">
        <v>3849</v>
      </c>
      <c r="G228" s="36" t="s">
        <v>3848</v>
      </c>
      <c r="H228" s="38">
        <v>25.308294960000001</v>
      </c>
      <c r="I228" s="38">
        <v>14.455656130000001</v>
      </c>
      <c r="J228" s="40">
        <v>0.57118253730041091</v>
      </c>
      <c r="K228" s="41">
        <v>10.85263883</v>
      </c>
      <c r="L228" s="39">
        <v>14.365337999999999</v>
      </c>
      <c r="M228" s="38">
        <v>3.5126991800000003</v>
      </c>
      <c r="N228" s="41">
        <v>0</v>
      </c>
    </row>
    <row r="229" spans="1:14" s="2" customFormat="1" ht="34.5" thickBot="1" x14ac:dyDescent="0.3">
      <c r="A229" s="9" t="s">
        <v>30</v>
      </c>
      <c r="B229" s="8" t="s">
        <v>3805</v>
      </c>
      <c r="C229" s="34" t="s">
        <v>7</v>
      </c>
      <c r="D229" s="35" t="s">
        <v>36</v>
      </c>
      <c r="E229" s="36">
        <v>62084</v>
      </c>
      <c r="F229" s="37" t="s">
        <v>3820</v>
      </c>
      <c r="G229" s="36" t="s">
        <v>748</v>
      </c>
      <c r="H229" s="38">
        <v>46.250277149999995</v>
      </c>
      <c r="I229" s="38">
        <v>23.80393668</v>
      </c>
      <c r="J229" s="40">
        <v>0.51467662783508317</v>
      </c>
      <c r="K229" s="41">
        <v>22.446340469999996</v>
      </c>
      <c r="L229" s="39">
        <v>5.7741619999999996</v>
      </c>
      <c r="M229" s="38">
        <v>1.5835352499999999</v>
      </c>
      <c r="N229" s="41">
        <v>16.672178469999995</v>
      </c>
    </row>
    <row r="230" spans="1:14" s="2" customFormat="1" ht="45.75" thickBot="1" x14ac:dyDescent="0.3">
      <c r="A230" s="9" t="s">
        <v>29</v>
      </c>
      <c r="B230" s="8" t="s">
        <v>3805</v>
      </c>
      <c r="C230" s="34" t="s">
        <v>7</v>
      </c>
      <c r="D230" s="35" t="s">
        <v>36</v>
      </c>
      <c r="E230" s="36">
        <v>43875</v>
      </c>
      <c r="F230" s="37" t="s">
        <v>3912</v>
      </c>
      <c r="G230" s="36" t="s">
        <v>1083</v>
      </c>
      <c r="H230" s="38">
        <v>19.168383479999999</v>
      </c>
      <c r="I230" s="38">
        <v>12.584404880000001</v>
      </c>
      <c r="J230" s="40">
        <v>0.65651883963665369</v>
      </c>
      <c r="K230" s="41">
        <v>6.5839785999999982</v>
      </c>
      <c r="L230" s="39">
        <v>4.9756669999999996</v>
      </c>
      <c r="M230" s="38">
        <v>3.3930934399999999</v>
      </c>
      <c r="N230" s="41">
        <v>1.6083115999999986</v>
      </c>
    </row>
    <row r="231" spans="1:14" s="2" customFormat="1" ht="45.75" thickBot="1" x14ac:dyDescent="0.3">
      <c r="A231" s="9" t="s">
        <v>28</v>
      </c>
      <c r="B231" s="8" t="s">
        <v>3805</v>
      </c>
      <c r="C231" s="34" t="s">
        <v>7</v>
      </c>
      <c r="D231" s="35" t="s">
        <v>36</v>
      </c>
      <c r="E231" s="36">
        <v>90949</v>
      </c>
      <c r="F231" s="37" t="s">
        <v>4094</v>
      </c>
      <c r="G231" s="36" t="s">
        <v>748</v>
      </c>
      <c r="H231" s="38">
        <v>440.96646225000001</v>
      </c>
      <c r="I231" s="38">
        <v>435.92495878</v>
      </c>
      <c r="J231" s="40">
        <v>0.98856714988192962</v>
      </c>
      <c r="K231" s="41">
        <v>5.0415034700000092</v>
      </c>
      <c r="L231" s="39">
        <v>1.982985</v>
      </c>
      <c r="M231" s="38">
        <v>1.0969110399999999</v>
      </c>
      <c r="N231" s="41">
        <v>3.058518470000009</v>
      </c>
    </row>
    <row r="232" spans="1:14" s="2" customFormat="1" ht="34.5" thickBot="1" x14ac:dyDescent="0.3">
      <c r="A232" s="9" t="s">
        <v>29</v>
      </c>
      <c r="B232" s="8" t="s">
        <v>3805</v>
      </c>
      <c r="C232" s="34" t="s">
        <v>7</v>
      </c>
      <c r="D232" s="35" t="s">
        <v>36</v>
      </c>
      <c r="E232" s="36">
        <v>219477</v>
      </c>
      <c r="F232" s="37" t="s">
        <v>3834</v>
      </c>
      <c r="G232" s="36" t="s">
        <v>3610</v>
      </c>
      <c r="H232" s="38">
        <v>10.726937060000001</v>
      </c>
      <c r="I232" s="38">
        <v>5.7180664600000002</v>
      </c>
      <c r="J232" s="40">
        <v>0.5330567736173516</v>
      </c>
      <c r="K232" s="41">
        <v>5.0088706000000007</v>
      </c>
      <c r="L232" s="39">
        <v>0.187664</v>
      </c>
      <c r="M232" s="38">
        <v>0</v>
      </c>
      <c r="N232" s="41">
        <v>4.8212066000000009</v>
      </c>
    </row>
    <row r="233" spans="1:14" s="2" customFormat="1" ht="34.5" thickBot="1" x14ac:dyDescent="0.3">
      <c r="A233" s="9" t="s">
        <v>28</v>
      </c>
      <c r="B233" s="8" t="s">
        <v>3805</v>
      </c>
      <c r="C233" s="34" t="s">
        <v>9</v>
      </c>
      <c r="D233" s="35" t="s">
        <v>36</v>
      </c>
      <c r="E233" s="36">
        <v>16256</v>
      </c>
      <c r="F233" s="37" t="s">
        <v>4016</v>
      </c>
      <c r="G233" s="36" t="s">
        <v>79</v>
      </c>
      <c r="H233" s="38">
        <v>966.33458384000005</v>
      </c>
      <c r="I233" s="38">
        <v>891.37485573000004</v>
      </c>
      <c r="J233" s="40">
        <v>0.9224288053397337</v>
      </c>
      <c r="K233" s="41">
        <v>74.959728110000015</v>
      </c>
      <c r="L233" s="39">
        <v>87.049950999999993</v>
      </c>
      <c r="M233" s="38">
        <v>9.08402697</v>
      </c>
      <c r="N233" s="41">
        <v>0</v>
      </c>
    </row>
    <row r="234" spans="1:14" s="2" customFormat="1" ht="34.5" thickBot="1" x14ac:dyDescent="0.3">
      <c r="A234" s="9" t="s">
        <v>29</v>
      </c>
      <c r="B234" s="8" t="s">
        <v>3805</v>
      </c>
      <c r="C234" s="34" t="s">
        <v>9</v>
      </c>
      <c r="D234" s="35" t="s">
        <v>36</v>
      </c>
      <c r="E234" s="36">
        <v>9334</v>
      </c>
      <c r="F234" s="37" t="s">
        <v>3971</v>
      </c>
      <c r="G234" s="36" t="s">
        <v>79</v>
      </c>
      <c r="H234" s="38">
        <v>134.11950736</v>
      </c>
      <c r="I234" s="38">
        <v>100.16444719</v>
      </c>
      <c r="J234" s="40">
        <v>0.74682981738921295</v>
      </c>
      <c r="K234" s="41">
        <v>33.955060169999996</v>
      </c>
      <c r="L234" s="39">
        <v>7.3939640000000004</v>
      </c>
      <c r="M234" s="38">
        <v>1.32311527</v>
      </c>
      <c r="N234" s="41">
        <v>26.561096169999995</v>
      </c>
    </row>
    <row r="235" spans="1:14" s="2" customFormat="1" ht="57" thickBot="1" x14ac:dyDescent="0.3">
      <c r="A235" s="9" t="s">
        <v>29</v>
      </c>
      <c r="B235" s="8" t="s">
        <v>3805</v>
      </c>
      <c r="C235" s="34" t="s">
        <v>9</v>
      </c>
      <c r="D235" s="35" t="s">
        <v>36</v>
      </c>
      <c r="E235" s="36">
        <v>263324</v>
      </c>
      <c r="F235" s="37" t="s">
        <v>4093</v>
      </c>
      <c r="G235" s="36" t="s">
        <v>709</v>
      </c>
      <c r="H235" s="38">
        <v>36.260400189999999</v>
      </c>
      <c r="I235" s="38">
        <v>36.172216670000005</v>
      </c>
      <c r="J235" s="40">
        <v>0.99756804890354422</v>
      </c>
      <c r="K235" s="41">
        <v>8.8183519999994076E-2</v>
      </c>
      <c r="L235" s="39">
        <v>8.8182999999999997E-2</v>
      </c>
      <c r="M235" s="38">
        <v>0</v>
      </c>
      <c r="N235" s="41">
        <v>5.1999999407803532E-7</v>
      </c>
    </row>
    <row r="236" spans="1:14" s="2" customFormat="1" ht="45.75" thickBot="1" x14ac:dyDescent="0.3">
      <c r="A236" s="9" t="s">
        <v>30</v>
      </c>
      <c r="B236" s="8" t="s">
        <v>3805</v>
      </c>
      <c r="C236" s="34" t="s">
        <v>11</v>
      </c>
      <c r="D236" s="35" t="s">
        <v>36</v>
      </c>
      <c r="E236" s="36">
        <v>103730</v>
      </c>
      <c r="F236" s="37" t="s">
        <v>3824</v>
      </c>
      <c r="G236" s="36" t="s">
        <v>79</v>
      </c>
      <c r="H236" s="38">
        <v>548.576097</v>
      </c>
      <c r="I236" s="38">
        <v>284.28454126999998</v>
      </c>
      <c r="J236" s="40">
        <v>0.51822261820131765</v>
      </c>
      <c r="K236" s="41">
        <v>264.29155573000003</v>
      </c>
      <c r="L236" s="39">
        <v>237.89272700000001</v>
      </c>
      <c r="M236" s="38">
        <v>59.006269619999998</v>
      </c>
      <c r="N236" s="41">
        <v>26.39882873000002</v>
      </c>
    </row>
    <row r="237" spans="1:14" s="2" customFormat="1" ht="34.5" thickBot="1" x14ac:dyDescent="0.3">
      <c r="A237" s="9" t="s">
        <v>30</v>
      </c>
      <c r="B237" s="8" t="s">
        <v>3805</v>
      </c>
      <c r="C237" s="34" t="s">
        <v>11</v>
      </c>
      <c r="D237" s="35" t="s">
        <v>36</v>
      </c>
      <c r="E237" s="36">
        <v>8880</v>
      </c>
      <c r="F237" s="37" t="s">
        <v>4057</v>
      </c>
      <c r="G237" s="36" t="s">
        <v>79</v>
      </c>
      <c r="H237" s="38">
        <v>628.62579749999998</v>
      </c>
      <c r="I237" s="38">
        <v>618.19172580999998</v>
      </c>
      <c r="J237" s="40">
        <v>0.9834017761735272</v>
      </c>
      <c r="K237" s="41">
        <v>10.434071689999996</v>
      </c>
      <c r="L237" s="39">
        <v>1.3019590000000001</v>
      </c>
      <c r="M237" s="38">
        <v>0.12250239</v>
      </c>
      <c r="N237" s="41">
        <v>9.132112689999996</v>
      </c>
    </row>
    <row r="238" spans="1:14" s="2" customFormat="1" ht="34.5" thickBot="1" x14ac:dyDescent="0.3">
      <c r="A238" s="9" t="s">
        <v>30</v>
      </c>
      <c r="B238" s="8" t="s">
        <v>3805</v>
      </c>
      <c r="C238" s="34" t="s">
        <v>12</v>
      </c>
      <c r="D238" s="35" t="s">
        <v>36</v>
      </c>
      <c r="E238" s="36">
        <v>48520</v>
      </c>
      <c r="F238" s="37" t="s">
        <v>3850</v>
      </c>
      <c r="G238" s="36" t="s">
        <v>659</v>
      </c>
      <c r="H238" s="38">
        <v>519.89340431000005</v>
      </c>
      <c r="I238" s="38">
        <v>297.48261516000002</v>
      </c>
      <c r="J238" s="40">
        <v>0.57219924833402624</v>
      </c>
      <c r="K238" s="41">
        <v>222.41078915000003</v>
      </c>
      <c r="L238" s="39">
        <v>143.73454799999999</v>
      </c>
      <c r="M238" s="38">
        <v>58.380721940000001</v>
      </c>
      <c r="N238" s="41">
        <v>78.676241150000038</v>
      </c>
    </row>
    <row r="239" spans="1:14" s="2" customFormat="1" ht="34.5" thickBot="1" x14ac:dyDescent="0.3">
      <c r="A239" s="9" t="s">
        <v>29</v>
      </c>
      <c r="B239" s="8" t="s">
        <v>3805</v>
      </c>
      <c r="C239" s="34" t="s">
        <v>12</v>
      </c>
      <c r="D239" s="35" t="s">
        <v>36</v>
      </c>
      <c r="E239" s="36">
        <v>48115</v>
      </c>
      <c r="F239" s="37" t="s">
        <v>4023</v>
      </c>
      <c r="G239" s="36" t="s">
        <v>659</v>
      </c>
      <c r="H239" s="38">
        <v>1611.3733851099998</v>
      </c>
      <c r="I239" s="38">
        <v>1507.45178579</v>
      </c>
      <c r="J239" s="40">
        <v>0.93550743714629148</v>
      </c>
      <c r="K239" s="41">
        <v>103.92159931999981</v>
      </c>
      <c r="L239" s="39">
        <v>131.48660799999999</v>
      </c>
      <c r="M239" s="38">
        <v>63.521816600000001</v>
      </c>
      <c r="N239" s="41">
        <v>0</v>
      </c>
    </row>
    <row r="240" spans="1:14" s="2" customFormat="1" ht="34.5" thickBot="1" x14ac:dyDescent="0.3">
      <c r="A240" s="9" t="s">
        <v>30</v>
      </c>
      <c r="B240" s="8" t="s">
        <v>3805</v>
      </c>
      <c r="C240" s="34" t="s">
        <v>10</v>
      </c>
      <c r="D240" s="35" t="s">
        <v>36</v>
      </c>
      <c r="E240" s="36">
        <v>227531</v>
      </c>
      <c r="F240" s="37" t="s">
        <v>4011</v>
      </c>
      <c r="G240" s="36" t="s">
        <v>3750</v>
      </c>
      <c r="H240" s="38">
        <v>399.85595779000005</v>
      </c>
      <c r="I240" s="38">
        <v>360.75244963</v>
      </c>
      <c r="J240" s="40">
        <v>0.90220601344512974</v>
      </c>
      <c r="K240" s="41">
        <v>39.103508160000047</v>
      </c>
      <c r="L240" s="39">
        <v>24.479296999999999</v>
      </c>
      <c r="M240" s="38">
        <v>19.96632039</v>
      </c>
      <c r="N240" s="41">
        <v>14.624211160000048</v>
      </c>
    </row>
    <row r="241" spans="1:14" s="2" customFormat="1" ht="34.5" thickBot="1" x14ac:dyDescent="0.3">
      <c r="A241" s="9" t="s">
        <v>30</v>
      </c>
      <c r="B241" s="8" t="s">
        <v>3805</v>
      </c>
      <c r="C241" s="34" t="s">
        <v>10</v>
      </c>
      <c r="D241" s="35" t="s">
        <v>36</v>
      </c>
      <c r="E241" s="36">
        <v>6655</v>
      </c>
      <c r="F241" s="37" t="s">
        <v>3876</v>
      </c>
      <c r="G241" s="36" t="s">
        <v>79</v>
      </c>
      <c r="H241" s="38">
        <v>492.90300604999999</v>
      </c>
      <c r="I241" s="38">
        <v>297.53157583000001</v>
      </c>
      <c r="J241" s="40">
        <v>0.60363108396181797</v>
      </c>
      <c r="K241" s="41">
        <v>195.37143021999998</v>
      </c>
      <c r="L241" s="39">
        <v>22.135005</v>
      </c>
      <c r="M241" s="38">
        <v>0.57115629000000001</v>
      </c>
      <c r="N241" s="41">
        <v>173.23642521999997</v>
      </c>
    </row>
    <row r="242" spans="1:14" s="2" customFormat="1" ht="34.5" thickBot="1" x14ac:dyDescent="0.3">
      <c r="A242" s="9" t="s">
        <v>29</v>
      </c>
      <c r="B242" s="8" t="s">
        <v>3805</v>
      </c>
      <c r="C242" s="34" t="s">
        <v>10</v>
      </c>
      <c r="D242" s="35" t="s">
        <v>36</v>
      </c>
      <c r="E242" s="36">
        <v>146715</v>
      </c>
      <c r="F242" s="37" t="s">
        <v>3920</v>
      </c>
      <c r="G242" s="36" t="s">
        <v>580</v>
      </c>
      <c r="H242" s="38">
        <v>89.990661000000003</v>
      </c>
      <c r="I242" s="38">
        <v>59.345051770000005</v>
      </c>
      <c r="J242" s="40">
        <v>0.6594578938585639</v>
      </c>
      <c r="K242" s="41">
        <v>30.645609229999998</v>
      </c>
      <c r="L242" s="39">
        <v>13.062322999999999</v>
      </c>
      <c r="M242" s="38">
        <v>2.8849975800000003</v>
      </c>
      <c r="N242" s="41">
        <v>17.583286229999999</v>
      </c>
    </row>
    <row r="243" spans="1:14" s="2" customFormat="1" ht="57" thickBot="1" x14ac:dyDescent="0.3">
      <c r="A243" s="9" t="s">
        <v>29</v>
      </c>
      <c r="B243" s="8" t="s">
        <v>3805</v>
      </c>
      <c r="C243" s="34" t="s">
        <v>10</v>
      </c>
      <c r="D243" s="35" t="s">
        <v>36</v>
      </c>
      <c r="E243" s="36">
        <v>172496</v>
      </c>
      <c r="F243" s="37" t="s">
        <v>3879</v>
      </c>
      <c r="G243" s="36" t="s">
        <v>2079</v>
      </c>
      <c r="H243" s="38">
        <v>17.9715536</v>
      </c>
      <c r="I243" s="38">
        <v>10.88791928</v>
      </c>
      <c r="J243" s="40">
        <v>0.60584184997784496</v>
      </c>
      <c r="K243" s="41">
        <v>7.0836343199999998</v>
      </c>
      <c r="L243" s="39">
        <v>5.3299079999999996</v>
      </c>
      <c r="M243" s="38">
        <v>2.9181655899999996</v>
      </c>
      <c r="N243" s="41">
        <v>1.7537263200000002</v>
      </c>
    </row>
    <row r="244" spans="1:14" s="2" customFormat="1" ht="34.5" thickBot="1" x14ac:dyDescent="0.3">
      <c r="A244" s="9" t="s">
        <v>28</v>
      </c>
      <c r="B244" s="8" t="s">
        <v>3805</v>
      </c>
      <c r="C244" s="34" t="s">
        <v>10</v>
      </c>
      <c r="D244" s="35" t="s">
        <v>36</v>
      </c>
      <c r="E244" s="36">
        <v>87011</v>
      </c>
      <c r="F244" s="37" t="s">
        <v>4008</v>
      </c>
      <c r="G244" s="36" t="s">
        <v>619</v>
      </c>
      <c r="H244" s="38">
        <v>10.085445609999999</v>
      </c>
      <c r="I244" s="38">
        <v>8.98634953</v>
      </c>
      <c r="J244" s="40">
        <v>0.89102156488651185</v>
      </c>
      <c r="K244" s="41">
        <v>1.0990960799999989</v>
      </c>
      <c r="L244" s="39">
        <v>0.89209700000000003</v>
      </c>
      <c r="M244" s="38">
        <v>0.39775741999999997</v>
      </c>
      <c r="N244" s="41">
        <v>0.20699907999999889</v>
      </c>
    </row>
    <row r="245" spans="1:14" s="2" customFormat="1" ht="34.5" thickBot="1" x14ac:dyDescent="0.3">
      <c r="A245" s="9" t="s">
        <v>29</v>
      </c>
      <c r="B245" s="8" t="s">
        <v>3805</v>
      </c>
      <c r="C245" s="34" t="s">
        <v>10</v>
      </c>
      <c r="D245" s="35" t="s">
        <v>36</v>
      </c>
      <c r="E245" s="36">
        <v>45901</v>
      </c>
      <c r="F245" s="37" t="s">
        <v>4090</v>
      </c>
      <c r="G245" s="36" t="s">
        <v>3750</v>
      </c>
      <c r="H245" s="38">
        <v>23.805796699999998</v>
      </c>
      <c r="I245" s="38">
        <v>23.229556690000003</v>
      </c>
      <c r="J245" s="40">
        <v>0.97579413042706542</v>
      </c>
      <c r="K245" s="41">
        <v>0.57624000999999581</v>
      </c>
      <c r="L245" s="39">
        <v>0.28672700000000001</v>
      </c>
      <c r="M245" s="38">
        <v>0</v>
      </c>
      <c r="N245" s="41">
        <v>0.2895130099999958</v>
      </c>
    </row>
    <row r="246" spans="1:14" s="2" customFormat="1" ht="45.75" thickBot="1" x14ac:dyDescent="0.3">
      <c r="A246" s="9" t="s">
        <v>30</v>
      </c>
      <c r="B246" s="8" t="s">
        <v>3805</v>
      </c>
      <c r="C246" s="34" t="s">
        <v>10</v>
      </c>
      <c r="D246" s="35" t="s">
        <v>36</v>
      </c>
      <c r="E246" s="36">
        <v>262812</v>
      </c>
      <c r="F246" s="37" t="s">
        <v>4077</v>
      </c>
      <c r="G246" s="36" t="s">
        <v>2107</v>
      </c>
      <c r="H246" s="38">
        <v>10.103982500000001</v>
      </c>
      <c r="I246" s="38">
        <v>10.08133956</v>
      </c>
      <c r="J246" s="40">
        <v>0.99775900839099818</v>
      </c>
      <c r="K246" s="41">
        <v>2.2642940000000777E-2</v>
      </c>
      <c r="L246" s="39">
        <v>0.26253900000000002</v>
      </c>
      <c r="M246" s="38">
        <v>0.24327203</v>
      </c>
      <c r="N246" s="41">
        <v>0</v>
      </c>
    </row>
    <row r="247" spans="1:14" s="2" customFormat="1" ht="34.5" thickBot="1" x14ac:dyDescent="0.3">
      <c r="A247" s="9" t="s">
        <v>30</v>
      </c>
      <c r="B247" s="8" t="s">
        <v>3805</v>
      </c>
      <c r="C247" s="34" t="s">
        <v>14</v>
      </c>
      <c r="D247" s="35" t="s">
        <v>36</v>
      </c>
      <c r="E247" s="36">
        <v>73004</v>
      </c>
      <c r="F247" s="37" t="s">
        <v>3860</v>
      </c>
      <c r="G247" s="36" t="s">
        <v>79</v>
      </c>
      <c r="H247" s="38">
        <v>442.33634727999998</v>
      </c>
      <c r="I247" s="38">
        <v>259.57076702000001</v>
      </c>
      <c r="J247" s="40">
        <v>0.58681763010465671</v>
      </c>
      <c r="K247" s="41">
        <v>182.76558025999998</v>
      </c>
      <c r="L247" s="39">
        <v>100.673676</v>
      </c>
      <c r="M247" s="38">
        <v>37.669522810000004</v>
      </c>
      <c r="N247" s="41">
        <v>82.091904259999978</v>
      </c>
    </row>
    <row r="248" spans="1:14" s="2" customFormat="1" ht="34.5" thickBot="1" x14ac:dyDescent="0.3">
      <c r="A248" s="9" t="s">
        <v>29</v>
      </c>
      <c r="B248" s="8" t="s">
        <v>3805</v>
      </c>
      <c r="C248" s="34" t="s">
        <v>14</v>
      </c>
      <c r="D248" s="35" t="s">
        <v>36</v>
      </c>
      <c r="E248" s="36">
        <v>73078</v>
      </c>
      <c r="F248" s="37" t="s">
        <v>4002</v>
      </c>
      <c r="G248" s="36" t="s">
        <v>79</v>
      </c>
      <c r="H248" s="38">
        <v>273.05193616000003</v>
      </c>
      <c r="I248" s="38">
        <v>239.38454336000001</v>
      </c>
      <c r="J248" s="40">
        <v>0.87669967379293012</v>
      </c>
      <c r="K248" s="41">
        <v>33.667392800000016</v>
      </c>
      <c r="L248" s="39">
        <v>80.206739999999996</v>
      </c>
      <c r="M248" s="38">
        <v>52.706535549999998</v>
      </c>
      <c r="N248" s="41">
        <v>0</v>
      </c>
    </row>
    <row r="249" spans="1:14" s="2" customFormat="1" ht="34.5" thickBot="1" x14ac:dyDescent="0.3">
      <c r="A249" s="9" t="s">
        <v>30</v>
      </c>
      <c r="B249" s="8" t="s">
        <v>3805</v>
      </c>
      <c r="C249" s="34" t="s">
        <v>16</v>
      </c>
      <c r="D249" s="35" t="s">
        <v>36</v>
      </c>
      <c r="E249" s="36">
        <v>292229</v>
      </c>
      <c r="F249" s="37" t="s">
        <v>3983</v>
      </c>
      <c r="G249" s="36" t="s">
        <v>79</v>
      </c>
      <c r="H249" s="38">
        <v>120.231779</v>
      </c>
      <c r="I249" s="38">
        <v>96.673150730000003</v>
      </c>
      <c r="J249" s="40">
        <v>0.80405656086981792</v>
      </c>
      <c r="K249" s="41">
        <v>23.55862827</v>
      </c>
      <c r="L249" s="39">
        <v>15.925751999999999</v>
      </c>
      <c r="M249" s="38">
        <v>6.6504497300000001</v>
      </c>
      <c r="N249" s="41">
        <v>7.6328762700000006</v>
      </c>
    </row>
    <row r="250" spans="1:14" s="2" customFormat="1" ht="34.5" thickBot="1" x14ac:dyDescent="0.3">
      <c r="A250" s="9" t="s">
        <v>29</v>
      </c>
      <c r="B250" s="8" t="s">
        <v>3805</v>
      </c>
      <c r="C250" s="34" t="s">
        <v>16</v>
      </c>
      <c r="D250" s="35" t="s">
        <v>36</v>
      </c>
      <c r="E250" s="36">
        <v>226007</v>
      </c>
      <c r="F250" s="37" t="s">
        <v>3817</v>
      </c>
      <c r="G250" s="36" t="s">
        <v>4382</v>
      </c>
      <c r="H250" s="38">
        <v>10.755003329999999</v>
      </c>
      <c r="I250" s="38">
        <v>5.5049731500000005</v>
      </c>
      <c r="J250" s="40">
        <v>0.51185229619078143</v>
      </c>
      <c r="K250" s="41">
        <v>5.2500301799999987</v>
      </c>
      <c r="L250" s="39">
        <v>4.9084760000000003</v>
      </c>
      <c r="M250" s="38">
        <v>4.9369260000000005E-2</v>
      </c>
      <c r="N250" s="41">
        <v>0.34155417999999838</v>
      </c>
    </row>
    <row r="251" spans="1:14" s="2" customFormat="1" ht="45.75" thickBot="1" x14ac:dyDescent="0.3">
      <c r="A251" s="9" t="s">
        <v>30</v>
      </c>
      <c r="B251" s="8" t="s">
        <v>3805</v>
      </c>
      <c r="C251" s="34" t="s">
        <v>16</v>
      </c>
      <c r="D251" s="35" t="s">
        <v>36</v>
      </c>
      <c r="E251" s="36">
        <v>176318</v>
      </c>
      <c r="F251" s="37" t="s">
        <v>3988</v>
      </c>
      <c r="G251" s="36" t="s">
        <v>551</v>
      </c>
      <c r="H251" s="38">
        <v>10.641009380000002</v>
      </c>
      <c r="I251" s="38">
        <v>8.69103855</v>
      </c>
      <c r="J251" s="40">
        <v>0.8167494491955799</v>
      </c>
      <c r="K251" s="41">
        <v>1.9499708300000016</v>
      </c>
      <c r="L251" s="39">
        <v>1.949972</v>
      </c>
      <c r="M251" s="38">
        <v>0</v>
      </c>
      <c r="N251" s="41">
        <v>0</v>
      </c>
    </row>
    <row r="252" spans="1:14" s="2" customFormat="1" ht="45.75" thickBot="1" x14ac:dyDescent="0.3">
      <c r="A252" s="9" t="s">
        <v>30</v>
      </c>
      <c r="B252" s="8" t="s">
        <v>3805</v>
      </c>
      <c r="C252" s="34" t="s">
        <v>16</v>
      </c>
      <c r="D252" s="35" t="s">
        <v>36</v>
      </c>
      <c r="E252" s="36">
        <v>74864</v>
      </c>
      <c r="F252" s="37" t="s">
        <v>3997</v>
      </c>
      <c r="G252" s="36" t="s">
        <v>533</v>
      </c>
      <c r="H252" s="38">
        <v>11.107864060000001</v>
      </c>
      <c r="I252" s="38">
        <v>9.6357004499999999</v>
      </c>
      <c r="J252" s="40">
        <v>0.86746654423856884</v>
      </c>
      <c r="K252" s="41">
        <v>1.4721636100000008</v>
      </c>
      <c r="L252" s="39">
        <v>1.4721630000000001</v>
      </c>
      <c r="M252" s="38">
        <v>0</v>
      </c>
      <c r="N252" s="41">
        <v>6.1000000073363481E-7</v>
      </c>
    </row>
    <row r="253" spans="1:14" s="2" customFormat="1" ht="34.5" thickBot="1" x14ac:dyDescent="0.3">
      <c r="A253" s="9" t="s">
        <v>29</v>
      </c>
      <c r="B253" s="8" t="s">
        <v>3805</v>
      </c>
      <c r="C253" s="34" t="s">
        <v>16</v>
      </c>
      <c r="D253" s="35" t="s">
        <v>36</v>
      </c>
      <c r="E253" s="36">
        <v>76926</v>
      </c>
      <c r="F253" s="37" t="s">
        <v>3990</v>
      </c>
      <c r="G253" s="36" t="s">
        <v>533</v>
      </c>
      <c r="H253" s="38">
        <v>13.079580029999999</v>
      </c>
      <c r="I253" s="38">
        <v>10.93788457</v>
      </c>
      <c r="J253" s="40">
        <v>0.8362565575433083</v>
      </c>
      <c r="K253" s="41">
        <v>2.1416954599999993</v>
      </c>
      <c r="L253" s="39">
        <v>0.42</v>
      </c>
      <c r="M253" s="38">
        <v>0.38792390999999998</v>
      </c>
      <c r="N253" s="41">
        <v>1.7216954599999994</v>
      </c>
    </row>
    <row r="254" spans="1:14" s="2" customFormat="1" ht="34.5" thickBot="1" x14ac:dyDescent="0.3">
      <c r="A254" s="9" t="s">
        <v>30</v>
      </c>
      <c r="B254" s="8" t="s">
        <v>3805</v>
      </c>
      <c r="C254" s="34" t="s">
        <v>4</v>
      </c>
      <c r="D254" s="35" t="s">
        <v>36</v>
      </c>
      <c r="E254" s="36">
        <v>69524</v>
      </c>
      <c r="F254" s="37" t="s">
        <v>3881</v>
      </c>
      <c r="G254" s="36" t="s">
        <v>79</v>
      </c>
      <c r="H254" s="38">
        <v>96.699752709999999</v>
      </c>
      <c r="I254" s="38">
        <v>58.814916279999998</v>
      </c>
      <c r="J254" s="40">
        <v>0.60822199262891996</v>
      </c>
      <c r="K254" s="41">
        <v>37.88483643</v>
      </c>
      <c r="L254" s="39">
        <v>42.685569000000001</v>
      </c>
      <c r="M254" s="38">
        <v>18.54171852</v>
      </c>
      <c r="N254" s="41">
        <v>0</v>
      </c>
    </row>
    <row r="255" spans="1:14" s="2" customFormat="1" ht="34.5" thickBot="1" x14ac:dyDescent="0.3">
      <c r="A255" s="9" t="s">
        <v>30</v>
      </c>
      <c r="B255" s="8" t="s">
        <v>3805</v>
      </c>
      <c r="C255" s="34" t="s">
        <v>4</v>
      </c>
      <c r="D255" s="35" t="s">
        <v>36</v>
      </c>
      <c r="E255" s="36">
        <v>4808</v>
      </c>
      <c r="F255" s="37" t="s">
        <v>4020</v>
      </c>
      <c r="G255" s="36" t="s">
        <v>79</v>
      </c>
      <c r="H255" s="38">
        <v>359.42580036999999</v>
      </c>
      <c r="I255" s="38">
        <v>332.42853991999999</v>
      </c>
      <c r="J255" s="40">
        <v>0.924887805988862</v>
      </c>
      <c r="K255" s="41">
        <v>26.997260449999999</v>
      </c>
      <c r="L255" s="39">
        <v>7.8673609999999998</v>
      </c>
      <c r="M255" s="38">
        <v>2.99492358</v>
      </c>
      <c r="N255" s="41">
        <v>19.12989945</v>
      </c>
    </row>
    <row r="256" spans="1:14" s="2" customFormat="1" ht="34.5" thickBot="1" x14ac:dyDescent="0.3">
      <c r="A256" s="9" t="s">
        <v>30</v>
      </c>
      <c r="B256" s="8" t="s">
        <v>3805</v>
      </c>
      <c r="C256" s="34" t="s">
        <v>4</v>
      </c>
      <c r="D256" s="35" t="s">
        <v>36</v>
      </c>
      <c r="E256" s="36">
        <v>113902</v>
      </c>
      <c r="F256" s="37" t="s">
        <v>3854</v>
      </c>
      <c r="G256" s="36" t="s">
        <v>476</v>
      </c>
      <c r="H256" s="38">
        <v>97.115173470000002</v>
      </c>
      <c r="I256" s="38">
        <v>56.305521450000001</v>
      </c>
      <c r="J256" s="40">
        <v>0.57978088735426525</v>
      </c>
      <c r="K256" s="41">
        <v>40.809652020000001</v>
      </c>
      <c r="L256" s="39">
        <v>1.3734489999999999</v>
      </c>
      <c r="M256" s="38">
        <v>8.1250000000000003E-2</v>
      </c>
      <c r="N256" s="41">
        <v>39.436203020000001</v>
      </c>
    </row>
    <row r="257" spans="1:14" s="2" customFormat="1" ht="45.75" thickBot="1" x14ac:dyDescent="0.3">
      <c r="A257" s="9" t="s">
        <v>29</v>
      </c>
      <c r="B257" s="8" t="s">
        <v>3805</v>
      </c>
      <c r="C257" s="34" t="s">
        <v>4</v>
      </c>
      <c r="D257" s="35" t="s">
        <v>36</v>
      </c>
      <c r="E257" s="36">
        <v>51557</v>
      </c>
      <c r="F257" s="37" t="s">
        <v>3994</v>
      </c>
      <c r="G257" s="36" t="s">
        <v>507</v>
      </c>
      <c r="H257" s="38">
        <v>28.960996999999999</v>
      </c>
      <c r="I257" s="38">
        <v>24.965756719999998</v>
      </c>
      <c r="J257" s="40">
        <v>0.86204755727159532</v>
      </c>
      <c r="K257" s="41">
        <v>3.9952402800000009</v>
      </c>
      <c r="L257" s="39">
        <v>1.1523159999999999</v>
      </c>
      <c r="M257" s="38">
        <v>0</v>
      </c>
      <c r="N257" s="41">
        <v>2.842924280000001</v>
      </c>
    </row>
    <row r="258" spans="1:14" s="2" customFormat="1" ht="45.75" thickBot="1" x14ac:dyDescent="0.3">
      <c r="A258" s="9" t="s">
        <v>30</v>
      </c>
      <c r="B258" s="8" t="s">
        <v>3802</v>
      </c>
      <c r="C258" s="34" t="s">
        <v>4</v>
      </c>
      <c r="D258" s="35" t="s">
        <v>36</v>
      </c>
      <c r="E258" s="36">
        <v>95326</v>
      </c>
      <c r="F258" s="37" t="s">
        <v>3888</v>
      </c>
      <c r="G258" s="36" t="s">
        <v>507</v>
      </c>
      <c r="H258" s="38">
        <v>11.59022583</v>
      </c>
      <c r="I258" s="38">
        <v>7.1894446299999997</v>
      </c>
      <c r="J258" s="40">
        <v>0.62030237680019384</v>
      </c>
      <c r="K258" s="41">
        <v>4.4007811999999999</v>
      </c>
      <c r="L258" s="39">
        <v>0.52407499999999996</v>
      </c>
      <c r="M258" s="38">
        <v>0.49861660999999996</v>
      </c>
      <c r="N258" s="41">
        <v>3.8767062000000001</v>
      </c>
    </row>
    <row r="259" spans="1:14" s="2" customFormat="1" ht="34.5" thickBot="1" x14ac:dyDescent="0.3">
      <c r="A259" s="9" t="s">
        <v>30</v>
      </c>
      <c r="B259" s="8" t="s">
        <v>3805</v>
      </c>
      <c r="C259" s="34" t="s">
        <v>4</v>
      </c>
      <c r="D259" s="35" t="s">
        <v>36</v>
      </c>
      <c r="E259" s="36">
        <v>169126</v>
      </c>
      <c r="F259" s="37" t="s">
        <v>4007</v>
      </c>
      <c r="G259" s="36" t="s">
        <v>79</v>
      </c>
      <c r="H259" s="38">
        <v>113.691163</v>
      </c>
      <c r="I259" s="38">
        <v>101.09262731</v>
      </c>
      <c r="J259" s="40">
        <v>0.88918632409451204</v>
      </c>
      <c r="K259" s="41">
        <v>12.598535690000006</v>
      </c>
      <c r="L259" s="39">
        <v>0.23271</v>
      </c>
      <c r="M259" s="38">
        <v>4.683615E-2</v>
      </c>
      <c r="N259" s="41">
        <v>12.365825690000005</v>
      </c>
    </row>
    <row r="260" spans="1:14" s="2" customFormat="1" ht="57" thickBot="1" x14ac:dyDescent="0.3">
      <c r="A260" s="9" t="s">
        <v>29</v>
      </c>
      <c r="B260" s="8" t="s">
        <v>3805</v>
      </c>
      <c r="C260" s="34" t="s">
        <v>4</v>
      </c>
      <c r="D260" s="35" t="s">
        <v>36</v>
      </c>
      <c r="E260" s="36">
        <v>30330</v>
      </c>
      <c r="F260" s="37" t="s">
        <v>4005</v>
      </c>
      <c r="G260" s="36" t="s">
        <v>476</v>
      </c>
      <c r="H260" s="38">
        <v>39.68297458</v>
      </c>
      <c r="I260" s="38">
        <v>34.994880739999999</v>
      </c>
      <c r="J260" s="40">
        <v>0.88186132996283062</v>
      </c>
      <c r="K260" s="41">
        <v>4.6880938400000005</v>
      </c>
      <c r="L260" s="39">
        <v>0.159135</v>
      </c>
      <c r="M260" s="38">
        <v>0.159135</v>
      </c>
      <c r="N260" s="41">
        <v>4.5289588400000005</v>
      </c>
    </row>
    <row r="261" spans="1:14" s="2" customFormat="1" ht="34.5" thickBot="1" x14ac:dyDescent="0.3">
      <c r="A261" s="9" t="s">
        <v>29</v>
      </c>
      <c r="B261" s="8" t="s">
        <v>3805</v>
      </c>
      <c r="C261" s="34" t="s">
        <v>20</v>
      </c>
      <c r="D261" s="35" t="s">
        <v>36</v>
      </c>
      <c r="E261" s="36">
        <v>3291</v>
      </c>
      <c r="F261" s="37" t="s">
        <v>4047</v>
      </c>
      <c r="G261" s="36" t="s">
        <v>79</v>
      </c>
      <c r="H261" s="38">
        <v>379.07775223000004</v>
      </c>
      <c r="I261" s="38">
        <v>364.34290082000001</v>
      </c>
      <c r="J261" s="40">
        <v>0.96112973836285731</v>
      </c>
      <c r="K261" s="41">
        <v>14.734851410000033</v>
      </c>
      <c r="L261" s="39">
        <v>1.075</v>
      </c>
      <c r="M261" s="38">
        <v>8.9689000000000005E-2</v>
      </c>
      <c r="N261" s="41">
        <v>13.659851410000034</v>
      </c>
    </row>
    <row r="262" spans="1:14" s="2" customFormat="1" ht="34.5" thickBot="1" x14ac:dyDescent="0.3">
      <c r="A262" s="9" t="s">
        <v>30</v>
      </c>
      <c r="B262" s="8" t="s">
        <v>3805</v>
      </c>
      <c r="C262" s="34" t="s">
        <v>6</v>
      </c>
      <c r="D262" s="35" t="s">
        <v>36</v>
      </c>
      <c r="E262" s="36">
        <v>184412</v>
      </c>
      <c r="F262" s="37" t="s">
        <v>4037</v>
      </c>
      <c r="G262" s="36" t="s">
        <v>1753</v>
      </c>
      <c r="H262" s="38">
        <v>15.338535</v>
      </c>
      <c r="I262" s="38">
        <v>14.536752640000001</v>
      </c>
      <c r="J262" s="40">
        <v>0.94772757893762349</v>
      </c>
      <c r="K262" s="41">
        <v>0.80178235999999892</v>
      </c>
      <c r="L262" s="39">
        <v>1.6710640000000001</v>
      </c>
      <c r="M262" s="38">
        <v>0.86928143000000002</v>
      </c>
      <c r="N262" s="41">
        <v>0</v>
      </c>
    </row>
    <row r="263" spans="1:14" s="2" customFormat="1" ht="68.25" thickBot="1" x14ac:dyDescent="0.3">
      <c r="A263" s="9" t="s">
        <v>30</v>
      </c>
      <c r="B263" s="8" t="s">
        <v>3805</v>
      </c>
      <c r="C263" s="34" t="s">
        <v>6</v>
      </c>
      <c r="D263" s="35" t="s">
        <v>36</v>
      </c>
      <c r="E263" s="36">
        <v>113833</v>
      </c>
      <c r="F263" s="37" t="s">
        <v>3975</v>
      </c>
      <c r="G263" s="36" t="s">
        <v>1219</v>
      </c>
      <c r="H263" s="38">
        <v>44.261287270000004</v>
      </c>
      <c r="I263" s="38">
        <v>33.46685772</v>
      </c>
      <c r="J263" s="40">
        <v>0.75612029798969738</v>
      </c>
      <c r="K263" s="41">
        <v>10.794429550000004</v>
      </c>
      <c r="L263" s="39">
        <v>1.020303</v>
      </c>
      <c r="M263" s="38">
        <v>1.7624299999999999E-2</v>
      </c>
      <c r="N263" s="41">
        <v>9.7741265500000036</v>
      </c>
    </row>
    <row r="264" spans="1:14" s="2" customFormat="1" ht="34.5" thickBot="1" x14ac:dyDescent="0.3">
      <c r="A264" s="9" t="s">
        <v>30</v>
      </c>
      <c r="B264" s="8" t="s">
        <v>3805</v>
      </c>
      <c r="C264" s="34" t="s">
        <v>6</v>
      </c>
      <c r="D264" s="35" t="s">
        <v>36</v>
      </c>
      <c r="E264" s="36">
        <v>176684</v>
      </c>
      <c r="F264" s="37" t="s">
        <v>4039</v>
      </c>
      <c r="G264" s="36" t="s">
        <v>428</v>
      </c>
      <c r="H264" s="38">
        <v>16.6396397</v>
      </c>
      <c r="I264" s="38">
        <v>15.790915650000001</v>
      </c>
      <c r="J264" s="40">
        <v>0.94899384450013069</v>
      </c>
      <c r="K264" s="41">
        <v>0.84872404999999951</v>
      </c>
      <c r="L264" s="39">
        <v>0.96798799999999996</v>
      </c>
      <c r="M264" s="38">
        <v>0.47846265999999998</v>
      </c>
      <c r="N264" s="41">
        <v>0</v>
      </c>
    </row>
    <row r="265" spans="1:14" s="2" customFormat="1" ht="57" thickBot="1" x14ac:dyDescent="0.3">
      <c r="A265" s="9" t="s">
        <v>29</v>
      </c>
      <c r="B265" s="8" t="s">
        <v>3805</v>
      </c>
      <c r="C265" s="34" t="s">
        <v>6</v>
      </c>
      <c r="D265" s="35" t="s">
        <v>36</v>
      </c>
      <c r="E265" s="36">
        <v>131956</v>
      </c>
      <c r="F265" s="37" t="s">
        <v>4088</v>
      </c>
      <c r="G265" s="36" t="s">
        <v>411</v>
      </c>
      <c r="H265" s="38">
        <v>60.451297590000003</v>
      </c>
      <c r="I265" s="38">
        <v>58.968067770000005</v>
      </c>
      <c r="J265" s="40">
        <v>0.975464053227447</v>
      </c>
      <c r="K265" s="41">
        <v>1.4832298199999983</v>
      </c>
      <c r="L265" s="39">
        <v>0.82666300000000004</v>
      </c>
      <c r="M265" s="38">
        <v>2.7377040000000002E-2</v>
      </c>
      <c r="N265" s="41">
        <v>0.65656681999999822</v>
      </c>
    </row>
    <row r="266" spans="1:14" s="2" customFormat="1" ht="34.5" thickBot="1" x14ac:dyDescent="0.3">
      <c r="A266" s="9" t="s">
        <v>30</v>
      </c>
      <c r="B266" s="8" t="s">
        <v>3805</v>
      </c>
      <c r="C266" s="34" t="s">
        <v>6</v>
      </c>
      <c r="D266" s="35" t="s">
        <v>36</v>
      </c>
      <c r="E266" s="36">
        <v>45654</v>
      </c>
      <c r="F266" s="37" t="s">
        <v>4078</v>
      </c>
      <c r="G266" s="36" t="s">
        <v>1035</v>
      </c>
      <c r="H266" s="38">
        <v>16.243561979999999</v>
      </c>
      <c r="I266" s="38">
        <v>16.093354609999999</v>
      </c>
      <c r="J266" s="40">
        <v>0.99075280593105475</v>
      </c>
      <c r="K266" s="41">
        <v>0.1502073700000004</v>
      </c>
      <c r="L266" s="39">
        <v>0.45914100000000002</v>
      </c>
      <c r="M266" s="38">
        <v>0.23714839999999998</v>
      </c>
      <c r="N266" s="41">
        <v>0</v>
      </c>
    </row>
    <row r="267" spans="1:14" s="2" customFormat="1" ht="34.5" thickBot="1" x14ac:dyDescent="0.3">
      <c r="A267" s="9" t="s">
        <v>30</v>
      </c>
      <c r="B267" s="8" t="s">
        <v>3805</v>
      </c>
      <c r="C267" s="34" t="s">
        <v>2</v>
      </c>
      <c r="D267" s="35" t="s">
        <v>36</v>
      </c>
      <c r="E267" s="36">
        <v>34470</v>
      </c>
      <c r="F267" s="37" t="s">
        <v>3998</v>
      </c>
      <c r="G267" s="36" t="s">
        <v>79</v>
      </c>
      <c r="H267" s="38">
        <v>774.00885767</v>
      </c>
      <c r="I267" s="38">
        <v>671.70601202</v>
      </c>
      <c r="J267" s="40">
        <v>0.86782729340079856</v>
      </c>
      <c r="K267" s="41">
        <v>102.30284564999999</v>
      </c>
      <c r="L267" s="39">
        <v>68.838395000000006</v>
      </c>
      <c r="M267" s="38">
        <v>26.249734520000001</v>
      </c>
      <c r="N267" s="41">
        <v>33.464450649999989</v>
      </c>
    </row>
    <row r="268" spans="1:14" s="2" customFormat="1" ht="68.25" thickBot="1" x14ac:dyDescent="0.3">
      <c r="A268" s="9" t="s">
        <v>30</v>
      </c>
      <c r="B268" s="8" t="s">
        <v>3805</v>
      </c>
      <c r="C268" s="34" t="s">
        <v>2</v>
      </c>
      <c r="D268" s="35" t="s">
        <v>36</v>
      </c>
      <c r="E268" s="36">
        <v>98949</v>
      </c>
      <c r="F268" s="37" t="s">
        <v>3921</v>
      </c>
      <c r="G268" s="36" t="s">
        <v>3417</v>
      </c>
      <c r="H268" s="38">
        <v>155.82260671</v>
      </c>
      <c r="I268" s="38">
        <v>102.89540396</v>
      </c>
      <c r="J268" s="40">
        <v>0.66033681589923388</v>
      </c>
      <c r="K268" s="41">
        <v>52.927202750000006</v>
      </c>
      <c r="L268" s="39">
        <v>7.7162499999999996</v>
      </c>
      <c r="M268" s="38">
        <v>5.9258696300000002</v>
      </c>
      <c r="N268" s="41">
        <v>45.210952750000004</v>
      </c>
    </row>
    <row r="269" spans="1:14" s="2" customFormat="1" ht="34.5" thickBot="1" x14ac:dyDescent="0.3">
      <c r="A269" s="9" t="s">
        <v>30</v>
      </c>
      <c r="B269" s="8" t="s">
        <v>3805</v>
      </c>
      <c r="C269" s="34" t="s">
        <v>2</v>
      </c>
      <c r="D269" s="35" t="s">
        <v>36</v>
      </c>
      <c r="E269" s="36">
        <v>282659</v>
      </c>
      <c r="F269" s="37" t="s">
        <v>4079</v>
      </c>
      <c r="G269" s="36" t="s">
        <v>762</v>
      </c>
      <c r="H269" s="38">
        <v>22.883675090000001</v>
      </c>
      <c r="I269" s="38">
        <v>22.449890979999999</v>
      </c>
      <c r="J269" s="40">
        <v>0.9810439490906091</v>
      </c>
      <c r="K269" s="41">
        <v>0.43378411000000128</v>
      </c>
      <c r="L269" s="39">
        <v>5.5564</v>
      </c>
      <c r="M269" s="38">
        <v>4.6526111700000001</v>
      </c>
      <c r="N269" s="41">
        <v>0</v>
      </c>
    </row>
    <row r="270" spans="1:14" s="2" customFormat="1" ht="34.5" thickBot="1" x14ac:dyDescent="0.3">
      <c r="A270" s="9" t="s">
        <v>30</v>
      </c>
      <c r="B270" s="8" t="s">
        <v>3805</v>
      </c>
      <c r="C270" s="34" t="s">
        <v>2</v>
      </c>
      <c r="D270" s="35" t="s">
        <v>36</v>
      </c>
      <c r="E270" s="36">
        <v>57858</v>
      </c>
      <c r="F270" s="37" t="s">
        <v>4034</v>
      </c>
      <c r="G270" s="36" t="s">
        <v>79</v>
      </c>
      <c r="H270" s="38">
        <v>171.82225581</v>
      </c>
      <c r="I270" s="38">
        <v>162.51134871000002</v>
      </c>
      <c r="J270" s="40">
        <v>0.94581082027990648</v>
      </c>
      <c r="K270" s="41">
        <v>9.3109070999999801</v>
      </c>
      <c r="L270" s="39">
        <v>5.5383519999999997</v>
      </c>
      <c r="M270" s="38">
        <v>3.59864541</v>
      </c>
      <c r="N270" s="41">
        <v>3.7725550999999804</v>
      </c>
    </row>
    <row r="271" spans="1:14" s="2" customFormat="1" ht="45.75" thickBot="1" x14ac:dyDescent="0.3">
      <c r="A271" s="9" t="s">
        <v>30</v>
      </c>
      <c r="B271" s="8" t="s">
        <v>3805</v>
      </c>
      <c r="C271" s="34" t="s">
        <v>2</v>
      </c>
      <c r="D271" s="35" t="s">
        <v>36</v>
      </c>
      <c r="E271" s="36">
        <v>195108</v>
      </c>
      <c r="F271" s="37" t="s">
        <v>3868</v>
      </c>
      <c r="G271" s="36" t="s">
        <v>334</v>
      </c>
      <c r="H271" s="38">
        <v>16.566576089999998</v>
      </c>
      <c r="I271" s="38">
        <v>9.8626975699999999</v>
      </c>
      <c r="J271" s="40">
        <v>0.59533711229282749</v>
      </c>
      <c r="K271" s="41">
        <v>6.7038785199999982</v>
      </c>
      <c r="L271" s="39">
        <v>5.3382829999999997</v>
      </c>
      <c r="M271" s="38">
        <v>5.3382820000000004</v>
      </c>
      <c r="N271" s="41">
        <v>1.3655955199999985</v>
      </c>
    </row>
    <row r="272" spans="1:14" s="2" customFormat="1" ht="34.5" thickBot="1" x14ac:dyDescent="0.3">
      <c r="A272" s="9" t="s">
        <v>30</v>
      </c>
      <c r="B272" s="8" t="s">
        <v>3805</v>
      </c>
      <c r="C272" s="34" t="s">
        <v>2</v>
      </c>
      <c r="D272" s="35" t="s">
        <v>36</v>
      </c>
      <c r="E272" s="36">
        <v>270858</v>
      </c>
      <c r="F272" s="37" t="s">
        <v>3894</v>
      </c>
      <c r="G272" s="36" t="s">
        <v>1000</v>
      </c>
      <c r="H272" s="38">
        <v>11.856893230000001</v>
      </c>
      <c r="I272" s="38">
        <v>7.3798956900000006</v>
      </c>
      <c r="J272" s="40">
        <v>0.62241394493859337</v>
      </c>
      <c r="K272" s="41">
        <v>4.4769975400000002</v>
      </c>
      <c r="L272" s="39">
        <v>2.9993050000000001</v>
      </c>
      <c r="M272" s="38">
        <v>0</v>
      </c>
      <c r="N272" s="41">
        <v>1.4776925400000001</v>
      </c>
    </row>
    <row r="273" spans="1:14" s="2" customFormat="1" ht="57" thickBot="1" x14ac:dyDescent="0.3">
      <c r="A273" s="9" t="s">
        <v>30</v>
      </c>
      <c r="B273" s="8" t="s">
        <v>3805</v>
      </c>
      <c r="C273" s="34" t="s">
        <v>2</v>
      </c>
      <c r="D273" s="35" t="s">
        <v>36</v>
      </c>
      <c r="E273" s="36">
        <v>311436</v>
      </c>
      <c r="F273" s="37" t="s">
        <v>4015</v>
      </c>
      <c r="G273" s="36" t="s">
        <v>905</v>
      </c>
      <c r="H273" s="38">
        <v>11.474791029999999</v>
      </c>
      <c r="I273" s="38">
        <v>10.544024220000001</v>
      </c>
      <c r="J273" s="40">
        <v>0.91888594680577829</v>
      </c>
      <c r="K273" s="41">
        <v>0.93076680999999795</v>
      </c>
      <c r="L273" s="39">
        <v>2.2589589999999999</v>
      </c>
      <c r="M273" s="38">
        <v>1.4064539899999999</v>
      </c>
      <c r="N273" s="41">
        <v>0</v>
      </c>
    </row>
    <row r="274" spans="1:14" s="2" customFormat="1" ht="34.5" thickBot="1" x14ac:dyDescent="0.3">
      <c r="A274" s="9" t="s">
        <v>30</v>
      </c>
      <c r="B274" s="8" t="s">
        <v>3805</v>
      </c>
      <c r="C274" s="34" t="s">
        <v>2</v>
      </c>
      <c r="D274" s="35" t="s">
        <v>36</v>
      </c>
      <c r="E274" s="36">
        <v>135365</v>
      </c>
      <c r="F274" s="37" t="s">
        <v>3837</v>
      </c>
      <c r="G274" s="36" t="s">
        <v>4377</v>
      </c>
      <c r="H274" s="38">
        <v>38.290949189999999</v>
      </c>
      <c r="I274" s="38">
        <v>20.662294429999999</v>
      </c>
      <c r="J274" s="40">
        <v>0.53961301213698121</v>
      </c>
      <c r="K274" s="41">
        <v>17.62865476</v>
      </c>
      <c r="L274" s="39">
        <v>2.2088640000000002</v>
      </c>
      <c r="M274" s="38">
        <v>0</v>
      </c>
      <c r="N274" s="41">
        <v>15.41979076</v>
      </c>
    </row>
    <row r="275" spans="1:14" s="2" customFormat="1" ht="45.75" thickBot="1" x14ac:dyDescent="0.3">
      <c r="A275" s="9" t="s">
        <v>30</v>
      </c>
      <c r="B275" s="8" t="s">
        <v>3805</v>
      </c>
      <c r="C275" s="34" t="s">
        <v>2</v>
      </c>
      <c r="D275" s="35" t="s">
        <v>36</v>
      </c>
      <c r="E275" s="36">
        <v>195792</v>
      </c>
      <c r="F275" s="37" t="s">
        <v>3996</v>
      </c>
      <c r="G275" s="36" t="s">
        <v>1727</v>
      </c>
      <c r="H275" s="38">
        <v>25.025585769999999</v>
      </c>
      <c r="I275" s="38">
        <v>21.681672320000001</v>
      </c>
      <c r="J275" s="40">
        <v>0.86638021260590858</v>
      </c>
      <c r="K275" s="41">
        <v>3.3439134499999987</v>
      </c>
      <c r="L275" s="39">
        <v>1.8338699999999999</v>
      </c>
      <c r="M275" s="38">
        <v>0</v>
      </c>
      <c r="N275" s="41">
        <v>1.5100434499999988</v>
      </c>
    </row>
    <row r="276" spans="1:14" s="2" customFormat="1" ht="34.5" thickBot="1" x14ac:dyDescent="0.3">
      <c r="A276" s="9" t="s">
        <v>28</v>
      </c>
      <c r="B276" s="8" t="s">
        <v>3805</v>
      </c>
      <c r="C276" s="34" t="s">
        <v>2</v>
      </c>
      <c r="D276" s="35" t="s">
        <v>36</v>
      </c>
      <c r="E276" s="36">
        <v>166327</v>
      </c>
      <c r="F276" s="37" t="s">
        <v>4029</v>
      </c>
      <c r="G276" s="36" t="s">
        <v>4386</v>
      </c>
      <c r="H276" s="38">
        <v>28.916078629999998</v>
      </c>
      <c r="I276" s="38">
        <v>27.184213760000002</v>
      </c>
      <c r="J276" s="40">
        <v>0.94010720152755389</v>
      </c>
      <c r="K276" s="41">
        <v>1.7318648699999954</v>
      </c>
      <c r="L276" s="39">
        <v>0.90521099999999999</v>
      </c>
      <c r="M276" s="38">
        <v>1.15E-2</v>
      </c>
      <c r="N276" s="41">
        <v>0.82665386999999546</v>
      </c>
    </row>
    <row r="277" spans="1:14" s="2" customFormat="1" ht="34.5" thickBot="1" x14ac:dyDescent="0.3">
      <c r="A277" s="9" t="s">
        <v>30</v>
      </c>
      <c r="B277" s="8" t="s">
        <v>3805</v>
      </c>
      <c r="C277" s="34" t="s">
        <v>2</v>
      </c>
      <c r="D277" s="35" t="s">
        <v>36</v>
      </c>
      <c r="E277" s="36">
        <v>34473</v>
      </c>
      <c r="F277" s="37" t="s">
        <v>4027</v>
      </c>
      <c r="G277" s="36" t="s">
        <v>79</v>
      </c>
      <c r="H277" s="38">
        <v>89.928599259999999</v>
      </c>
      <c r="I277" s="38">
        <v>84.435592040000003</v>
      </c>
      <c r="J277" s="40">
        <v>0.93891812765682348</v>
      </c>
      <c r="K277" s="41">
        <v>5.4930072199999955</v>
      </c>
      <c r="L277" s="39">
        <v>0.54699200000000003</v>
      </c>
      <c r="M277" s="38">
        <v>0.16198510999999999</v>
      </c>
      <c r="N277" s="41">
        <v>4.9460152199999952</v>
      </c>
    </row>
    <row r="278" spans="1:14" s="2" customFormat="1" ht="34.5" thickBot="1" x14ac:dyDescent="0.3">
      <c r="A278" s="9" t="s">
        <v>30</v>
      </c>
      <c r="B278" s="8" t="s">
        <v>3805</v>
      </c>
      <c r="C278" s="34" t="s">
        <v>2</v>
      </c>
      <c r="D278" s="35" t="s">
        <v>36</v>
      </c>
      <c r="E278" s="36">
        <v>63404</v>
      </c>
      <c r="F278" s="37" t="s">
        <v>3986</v>
      </c>
      <c r="G278" s="36" t="s">
        <v>79</v>
      </c>
      <c r="H278" s="38">
        <v>80.720205659999991</v>
      </c>
      <c r="I278" s="38">
        <v>65.426188530000005</v>
      </c>
      <c r="J278" s="40">
        <v>0.81053049846751357</v>
      </c>
      <c r="K278" s="41">
        <v>15.294017129999986</v>
      </c>
      <c r="L278" s="39">
        <v>0.4</v>
      </c>
      <c r="M278" s="38">
        <v>1.9790700000000001E-2</v>
      </c>
      <c r="N278" s="41">
        <v>14.894017129999986</v>
      </c>
    </row>
    <row r="279" spans="1:14" s="2" customFormat="1" ht="34.5" thickBot="1" x14ac:dyDescent="0.3">
      <c r="A279" s="9" t="s">
        <v>30</v>
      </c>
      <c r="B279" s="8" t="s">
        <v>3805</v>
      </c>
      <c r="C279" s="34" t="s">
        <v>15</v>
      </c>
      <c r="D279" s="35" t="s">
        <v>36</v>
      </c>
      <c r="E279" s="36">
        <v>142349</v>
      </c>
      <c r="F279" s="37" t="s">
        <v>3911</v>
      </c>
      <c r="G279" s="36" t="s">
        <v>317</v>
      </c>
      <c r="H279" s="38">
        <v>45.582682049999995</v>
      </c>
      <c r="I279" s="38">
        <v>29.902663180000001</v>
      </c>
      <c r="J279" s="40">
        <v>0.65600929640777916</v>
      </c>
      <c r="K279" s="41">
        <v>15.680018869999994</v>
      </c>
      <c r="L279" s="39">
        <v>16.834060000000001</v>
      </c>
      <c r="M279" s="38">
        <v>1.1626564099999999</v>
      </c>
      <c r="N279" s="41">
        <v>0</v>
      </c>
    </row>
    <row r="280" spans="1:14" s="2" customFormat="1" ht="34.5" thickBot="1" x14ac:dyDescent="0.3">
      <c r="A280" s="9" t="s">
        <v>30</v>
      </c>
      <c r="B280" s="8" t="s">
        <v>3805</v>
      </c>
      <c r="C280" s="34" t="s">
        <v>15</v>
      </c>
      <c r="D280" s="35" t="s">
        <v>36</v>
      </c>
      <c r="E280" s="36">
        <v>201397</v>
      </c>
      <c r="F280" s="37" t="s">
        <v>3987</v>
      </c>
      <c r="G280" s="36" t="s">
        <v>4379</v>
      </c>
      <c r="H280" s="38">
        <v>43.817164950000006</v>
      </c>
      <c r="I280" s="38">
        <v>35.663401520000001</v>
      </c>
      <c r="J280" s="40">
        <v>0.81391394355832225</v>
      </c>
      <c r="K280" s="41">
        <v>8.153763430000005</v>
      </c>
      <c r="L280" s="39">
        <v>10.997719999999999</v>
      </c>
      <c r="M280" s="38">
        <v>3.8234206299999998</v>
      </c>
      <c r="N280" s="41">
        <v>0</v>
      </c>
    </row>
    <row r="281" spans="1:14" s="2" customFormat="1" ht="45.75" thickBot="1" x14ac:dyDescent="0.3">
      <c r="A281" s="9" t="s">
        <v>30</v>
      </c>
      <c r="B281" s="8" t="s">
        <v>3805</v>
      </c>
      <c r="C281" s="34" t="s">
        <v>15</v>
      </c>
      <c r="D281" s="35" t="s">
        <v>36</v>
      </c>
      <c r="E281" s="36">
        <v>212468</v>
      </c>
      <c r="F281" s="37" t="s">
        <v>3966</v>
      </c>
      <c r="G281" s="36" t="s">
        <v>329</v>
      </c>
      <c r="H281" s="38">
        <v>11.200883019999999</v>
      </c>
      <c r="I281" s="38">
        <v>8.0994744700000005</v>
      </c>
      <c r="J281" s="40">
        <v>0.72311035259789735</v>
      </c>
      <c r="K281" s="41">
        <v>3.1014085499999986</v>
      </c>
      <c r="L281" s="39">
        <v>1.086384</v>
      </c>
      <c r="M281" s="38">
        <v>0.10964167999999999</v>
      </c>
      <c r="N281" s="41">
        <v>2.0150245499999988</v>
      </c>
    </row>
    <row r="282" spans="1:14" s="2" customFormat="1" ht="45.75" thickBot="1" x14ac:dyDescent="0.3">
      <c r="A282" s="9" t="s">
        <v>30</v>
      </c>
      <c r="B282" s="8" t="s">
        <v>3805</v>
      </c>
      <c r="C282" s="34" t="s">
        <v>23</v>
      </c>
      <c r="D282" s="35" t="s">
        <v>36</v>
      </c>
      <c r="E282" s="36">
        <v>79411</v>
      </c>
      <c r="F282" s="37" t="s">
        <v>3982</v>
      </c>
      <c r="G282" s="36" t="s">
        <v>302</v>
      </c>
      <c r="H282" s="38">
        <v>16.864737899999998</v>
      </c>
      <c r="I282" s="38">
        <v>13.462692650000001</v>
      </c>
      <c r="J282" s="40">
        <v>0.79827464439871332</v>
      </c>
      <c r="K282" s="41">
        <v>3.4020452499999969</v>
      </c>
      <c r="L282" s="39">
        <v>3.8853</v>
      </c>
      <c r="M282" s="38">
        <v>0.66114128000000005</v>
      </c>
      <c r="N282" s="41">
        <v>0</v>
      </c>
    </row>
    <row r="283" spans="1:14" s="2" customFormat="1" ht="45.75" thickBot="1" x14ac:dyDescent="0.3">
      <c r="A283" s="9" t="s">
        <v>29</v>
      </c>
      <c r="B283" s="8" t="s">
        <v>3805</v>
      </c>
      <c r="C283" s="34" t="s">
        <v>23</v>
      </c>
      <c r="D283" s="35" t="s">
        <v>36</v>
      </c>
      <c r="E283" s="36">
        <v>61596</v>
      </c>
      <c r="F283" s="37" t="s">
        <v>4048</v>
      </c>
      <c r="G283" s="36" t="s">
        <v>302</v>
      </c>
      <c r="H283" s="38">
        <v>14.99992067</v>
      </c>
      <c r="I283" s="38">
        <v>14.44455161</v>
      </c>
      <c r="J283" s="40">
        <v>0.9629752001881754</v>
      </c>
      <c r="K283" s="41">
        <v>0.5553690600000003</v>
      </c>
      <c r="L283" s="39">
        <v>1.0586059999999999</v>
      </c>
      <c r="M283" s="38">
        <v>0.55390041000000001</v>
      </c>
      <c r="N283" s="41">
        <v>0</v>
      </c>
    </row>
    <row r="284" spans="1:14" s="2" customFormat="1" ht="34.5" thickBot="1" x14ac:dyDescent="0.3">
      <c r="A284" s="9" t="s">
        <v>29</v>
      </c>
      <c r="B284" s="8" t="s">
        <v>3805</v>
      </c>
      <c r="C284" s="34" t="s">
        <v>13</v>
      </c>
      <c r="D284" s="35" t="s">
        <v>36</v>
      </c>
      <c r="E284" s="36">
        <v>3271</v>
      </c>
      <c r="F284" s="37" t="s">
        <v>3937</v>
      </c>
      <c r="G284" s="36" t="s">
        <v>79</v>
      </c>
      <c r="H284" s="38">
        <v>991.33058688999995</v>
      </c>
      <c r="I284" s="38">
        <v>672.53855740999995</v>
      </c>
      <c r="J284" s="40">
        <v>0.67842006118250253</v>
      </c>
      <c r="K284" s="41">
        <v>318.79202948</v>
      </c>
      <c r="L284" s="39">
        <v>203.73672099999999</v>
      </c>
      <c r="M284" s="38">
        <v>65.962174140000002</v>
      </c>
      <c r="N284" s="41">
        <v>115.05530848000001</v>
      </c>
    </row>
    <row r="285" spans="1:14" s="2" customFormat="1" ht="34.5" thickBot="1" x14ac:dyDescent="0.3">
      <c r="A285" s="9" t="s">
        <v>28</v>
      </c>
      <c r="B285" s="8" t="s">
        <v>3805</v>
      </c>
      <c r="C285" s="34" t="s">
        <v>13</v>
      </c>
      <c r="D285" s="35" t="s">
        <v>36</v>
      </c>
      <c r="E285" s="36">
        <v>3272</v>
      </c>
      <c r="F285" s="37" t="s">
        <v>4001</v>
      </c>
      <c r="G285" s="36" t="s">
        <v>79</v>
      </c>
      <c r="H285" s="38">
        <v>1430.4028273599999</v>
      </c>
      <c r="I285" s="38">
        <v>1249.15332977</v>
      </c>
      <c r="J285" s="40">
        <v>0.87328779409327639</v>
      </c>
      <c r="K285" s="41">
        <v>181.24949758999992</v>
      </c>
      <c r="L285" s="39">
        <v>101.106208</v>
      </c>
      <c r="M285" s="38">
        <v>33.240890749999998</v>
      </c>
      <c r="N285" s="41">
        <v>80.143289589999924</v>
      </c>
    </row>
    <row r="286" spans="1:14" s="2" customFormat="1" ht="68.25" thickBot="1" x14ac:dyDescent="0.3">
      <c r="A286" s="9" t="s">
        <v>30</v>
      </c>
      <c r="B286" s="8" t="s">
        <v>3805</v>
      </c>
      <c r="C286" s="34" t="s">
        <v>13</v>
      </c>
      <c r="D286" s="35" t="s">
        <v>36</v>
      </c>
      <c r="E286" s="36">
        <v>50669</v>
      </c>
      <c r="F286" s="37" t="s">
        <v>3981</v>
      </c>
      <c r="G286" s="36" t="s">
        <v>292</v>
      </c>
      <c r="H286" s="38">
        <v>129.98672779</v>
      </c>
      <c r="I286" s="38">
        <v>102.8243087</v>
      </c>
      <c r="J286" s="40">
        <v>0.79103698083790341</v>
      </c>
      <c r="K286" s="41">
        <v>27.16241909</v>
      </c>
      <c r="L286" s="39">
        <v>75.521051999999997</v>
      </c>
      <c r="M286" s="38">
        <v>1.9543770600000001</v>
      </c>
      <c r="N286" s="41">
        <v>0</v>
      </c>
    </row>
    <row r="287" spans="1:14" s="2" customFormat="1" ht="34.5" thickBot="1" x14ac:dyDescent="0.3">
      <c r="A287" s="9" t="s">
        <v>30</v>
      </c>
      <c r="B287" s="8" t="s">
        <v>3805</v>
      </c>
      <c r="C287" s="34" t="s">
        <v>13</v>
      </c>
      <c r="D287" s="35" t="s">
        <v>36</v>
      </c>
      <c r="E287" s="36">
        <v>10447</v>
      </c>
      <c r="F287" s="37" t="s">
        <v>4053</v>
      </c>
      <c r="G287" s="36" t="s">
        <v>79</v>
      </c>
      <c r="H287" s="38">
        <v>1641.1082185</v>
      </c>
      <c r="I287" s="38">
        <v>1592.13348417</v>
      </c>
      <c r="J287" s="40">
        <v>0.97015752296045188</v>
      </c>
      <c r="K287" s="41">
        <v>48.974734330000047</v>
      </c>
      <c r="L287" s="39">
        <v>38.715291000000001</v>
      </c>
      <c r="M287" s="38">
        <v>20.22873834</v>
      </c>
      <c r="N287" s="41">
        <v>10.259443330000046</v>
      </c>
    </row>
    <row r="288" spans="1:14" s="2" customFormat="1" ht="34.5" thickBot="1" x14ac:dyDescent="0.3">
      <c r="A288" s="9" t="s">
        <v>29</v>
      </c>
      <c r="B288" s="8" t="s">
        <v>3805</v>
      </c>
      <c r="C288" s="34" t="s">
        <v>13</v>
      </c>
      <c r="D288" s="35" t="s">
        <v>36</v>
      </c>
      <c r="E288" s="36">
        <v>11432</v>
      </c>
      <c r="F288" s="37" t="s">
        <v>3974</v>
      </c>
      <c r="G288" s="36" t="s">
        <v>79</v>
      </c>
      <c r="H288" s="38">
        <v>447.86186600000002</v>
      </c>
      <c r="I288" s="38">
        <v>337.27729898000001</v>
      </c>
      <c r="J288" s="40">
        <v>0.75308331560428055</v>
      </c>
      <c r="K288" s="41">
        <v>110.58456702000001</v>
      </c>
      <c r="L288" s="39">
        <v>36.782623999999998</v>
      </c>
      <c r="M288" s="38">
        <v>9.3124835600000004</v>
      </c>
      <c r="N288" s="41">
        <v>73.80194302000001</v>
      </c>
    </row>
    <row r="289" spans="1:14" s="2" customFormat="1" ht="34.5" thickBot="1" x14ac:dyDescent="0.3">
      <c r="A289" s="9" t="s">
        <v>28</v>
      </c>
      <c r="B289" s="8" t="s">
        <v>3805</v>
      </c>
      <c r="C289" s="34" t="s">
        <v>13</v>
      </c>
      <c r="D289" s="35" t="s">
        <v>36</v>
      </c>
      <c r="E289" s="36">
        <v>116092</v>
      </c>
      <c r="F289" s="37" t="s">
        <v>4024</v>
      </c>
      <c r="G289" s="36" t="s">
        <v>79</v>
      </c>
      <c r="H289" s="38">
        <v>292.27574706999997</v>
      </c>
      <c r="I289" s="38">
        <v>273.60747606000001</v>
      </c>
      <c r="J289" s="40">
        <v>0.93612788198423835</v>
      </c>
      <c r="K289" s="41">
        <v>18.668271009999955</v>
      </c>
      <c r="L289" s="39">
        <v>27.438465000000001</v>
      </c>
      <c r="M289" s="38">
        <v>15.74911316</v>
      </c>
      <c r="N289" s="41">
        <v>0</v>
      </c>
    </row>
    <row r="290" spans="1:14" s="2" customFormat="1" ht="34.5" thickBot="1" x14ac:dyDescent="0.3">
      <c r="A290" s="9" t="s">
        <v>30</v>
      </c>
      <c r="B290" s="8" t="s">
        <v>3805</v>
      </c>
      <c r="C290" s="34" t="s">
        <v>13</v>
      </c>
      <c r="D290" s="35" t="s">
        <v>36</v>
      </c>
      <c r="E290" s="36">
        <v>70107</v>
      </c>
      <c r="F290" s="37" t="s">
        <v>3963</v>
      </c>
      <c r="G290" s="36" t="s">
        <v>79</v>
      </c>
      <c r="H290" s="38">
        <v>199.74256298</v>
      </c>
      <c r="I290" s="38">
        <v>143.07206750999998</v>
      </c>
      <c r="J290" s="40">
        <v>0.71628232548675985</v>
      </c>
      <c r="K290" s="41">
        <v>56.67049547000002</v>
      </c>
      <c r="L290" s="39">
        <v>14.110082</v>
      </c>
      <c r="M290" s="38">
        <v>4.1543199999999995E-2</v>
      </c>
      <c r="N290" s="41">
        <v>42.560413470000022</v>
      </c>
    </row>
    <row r="291" spans="1:14" s="2" customFormat="1" ht="34.5" thickBot="1" x14ac:dyDescent="0.3">
      <c r="A291" s="9" t="s">
        <v>30</v>
      </c>
      <c r="B291" s="8" t="s">
        <v>3805</v>
      </c>
      <c r="C291" s="34" t="s">
        <v>13</v>
      </c>
      <c r="D291" s="35" t="s">
        <v>36</v>
      </c>
      <c r="E291" s="36">
        <v>4653</v>
      </c>
      <c r="F291" s="37" t="s">
        <v>4042</v>
      </c>
      <c r="G291" s="36" t="s">
        <v>79</v>
      </c>
      <c r="H291" s="38">
        <v>429.941169</v>
      </c>
      <c r="I291" s="38">
        <v>410.81157581999997</v>
      </c>
      <c r="J291" s="40">
        <v>0.95550648656304871</v>
      </c>
      <c r="K291" s="41">
        <v>19.129593180000029</v>
      </c>
      <c r="L291" s="39">
        <v>2.6355040000000001</v>
      </c>
      <c r="M291" s="38">
        <v>0.84783138999999996</v>
      </c>
      <c r="N291" s="41">
        <v>16.494089180000028</v>
      </c>
    </row>
    <row r="292" spans="1:14" s="2" customFormat="1" ht="34.5" thickBot="1" x14ac:dyDescent="0.3">
      <c r="A292" s="9" t="s">
        <v>29</v>
      </c>
      <c r="B292" s="8" t="s">
        <v>3805</v>
      </c>
      <c r="C292" s="34" t="s">
        <v>13</v>
      </c>
      <c r="D292" s="35" t="s">
        <v>36</v>
      </c>
      <c r="E292" s="36">
        <v>13558</v>
      </c>
      <c r="F292" s="37" t="s">
        <v>4060</v>
      </c>
      <c r="G292" s="36" t="s">
        <v>79</v>
      </c>
      <c r="H292" s="38">
        <v>1823.98382229</v>
      </c>
      <c r="I292" s="38">
        <v>1819.1134893199999</v>
      </c>
      <c r="J292" s="40">
        <v>0.99732983762767946</v>
      </c>
      <c r="K292" s="41">
        <v>4.8703329700001632</v>
      </c>
      <c r="L292" s="39">
        <v>2</v>
      </c>
      <c r="M292" s="38">
        <v>7.556467E-2</v>
      </c>
      <c r="N292" s="41">
        <v>2.8703329700001632</v>
      </c>
    </row>
    <row r="293" spans="1:14" s="2" customFormat="1" ht="34.5" thickBot="1" x14ac:dyDescent="0.3">
      <c r="A293" s="9" t="s">
        <v>30</v>
      </c>
      <c r="B293" s="8" t="s">
        <v>3805</v>
      </c>
      <c r="C293" s="34" t="s">
        <v>13</v>
      </c>
      <c r="D293" s="35" t="s">
        <v>36</v>
      </c>
      <c r="E293" s="36">
        <v>9895</v>
      </c>
      <c r="F293" s="37" t="s">
        <v>4012</v>
      </c>
      <c r="G293" s="36" t="s">
        <v>79</v>
      </c>
      <c r="H293" s="38">
        <v>168.74586606</v>
      </c>
      <c r="I293" s="38">
        <v>152.55570524000001</v>
      </c>
      <c r="J293" s="40">
        <v>0.90405595587009313</v>
      </c>
      <c r="K293" s="41">
        <v>16.190160819999988</v>
      </c>
      <c r="L293" s="39">
        <v>1.04671</v>
      </c>
      <c r="M293" s="38">
        <v>0</v>
      </c>
      <c r="N293" s="41">
        <v>15.143450819999988</v>
      </c>
    </row>
    <row r="294" spans="1:14" s="2" customFormat="1" ht="45.75" thickBot="1" x14ac:dyDescent="0.3">
      <c r="A294" s="9" t="s">
        <v>30</v>
      </c>
      <c r="B294" s="8" t="s">
        <v>3805</v>
      </c>
      <c r="C294" s="34" t="s">
        <v>13</v>
      </c>
      <c r="D294" s="35" t="s">
        <v>36</v>
      </c>
      <c r="E294" s="36">
        <v>15956</v>
      </c>
      <c r="F294" s="37" t="s">
        <v>4026</v>
      </c>
      <c r="G294" s="36" t="s">
        <v>79</v>
      </c>
      <c r="H294" s="38">
        <v>110.82370707999999</v>
      </c>
      <c r="I294" s="38">
        <v>103.93612951999999</v>
      </c>
      <c r="J294" s="40">
        <v>0.93785104521879892</v>
      </c>
      <c r="K294" s="41">
        <v>6.8875775599999969</v>
      </c>
      <c r="L294" s="39">
        <v>0.8085</v>
      </c>
      <c r="M294" s="38">
        <v>0.12524517999999998</v>
      </c>
      <c r="N294" s="41">
        <v>6.0790775599999964</v>
      </c>
    </row>
    <row r="295" spans="1:14" s="2" customFormat="1" ht="34.5" thickBot="1" x14ac:dyDescent="0.3">
      <c r="A295" s="9" t="s">
        <v>30</v>
      </c>
      <c r="B295" s="8" t="s">
        <v>3805</v>
      </c>
      <c r="C295" s="34" t="s">
        <v>24</v>
      </c>
      <c r="D295" s="35" t="s">
        <v>36</v>
      </c>
      <c r="E295" s="36">
        <v>4742</v>
      </c>
      <c r="F295" s="37" t="s">
        <v>4009</v>
      </c>
      <c r="G295" s="36" t="s">
        <v>79</v>
      </c>
      <c r="H295" s="38">
        <v>75.675147999999993</v>
      </c>
      <c r="I295" s="38">
        <v>67.770718180000003</v>
      </c>
      <c r="J295" s="40">
        <v>0.89554787762027255</v>
      </c>
      <c r="K295" s="41">
        <v>7.9044298199999901</v>
      </c>
      <c r="L295" s="39">
        <v>3.4150130000000001</v>
      </c>
      <c r="M295" s="38">
        <v>1.7000000000000001E-2</v>
      </c>
      <c r="N295" s="41">
        <v>4.48941681999999</v>
      </c>
    </row>
    <row r="296" spans="1:14" s="2" customFormat="1" ht="34.5" thickBot="1" x14ac:dyDescent="0.3">
      <c r="A296" s="9" t="s">
        <v>29</v>
      </c>
      <c r="B296" s="8" t="s">
        <v>3805</v>
      </c>
      <c r="C296" s="34" t="s">
        <v>24</v>
      </c>
      <c r="D296" s="35" t="s">
        <v>36</v>
      </c>
      <c r="E296" s="36">
        <v>4743</v>
      </c>
      <c r="F296" s="37" t="s">
        <v>4085</v>
      </c>
      <c r="G296" s="36" t="s">
        <v>257</v>
      </c>
      <c r="H296" s="38">
        <v>172.29409315999999</v>
      </c>
      <c r="I296" s="38">
        <v>172.18060359</v>
      </c>
      <c r="J296" s="40">
        <v>0.99934130318736702</v>
      </c>
      <c r="K296" s="41">
        <v>0.1134895699999845</v>
      </c>
      <c r="L296" s="39">
        <v>1.446388</v>
      </c>
      <c r="M296" s="38">
        <v>2.5000000000000001E-3</v>
      </c>
      <c r="N296" s="41">
        <v>0</v>
      </c>
    </row>
    <row r="297" spans="1:14" s="2" customFormat="1" ht="34.5" thickBot="1" x14ac:dyDescent="0.3">
      <c r="A297" s="9" t="s">
        <v>30</v>
      </c>
      <c r="B297" s="8" t="s">
        <v>3805</v>
      </c>
      <c r="C297" s="34" t="s">
        <v>19</v>
      </c>
      <c r="D297" s="35" t="s">
        <v>36</v>
      </c>
      <c r="E297" s="36">
        <v>299572</v>
      </c>
      <c r="F297" s="37" t="s">
        <v>4019</v>
      </c>
      <c r="G297" s="36" t="s">
        <v>79</v>
      </c>
      <c r="H297" s="38">
        <v>345.96407823000004</v>
      </c>
      <c r="I297" s="38">
        <v>319.33840929000002</v>
      </c>
      <c r="J297" s="40">
        <v>0.92303920951498597</v>
      </c>
      <c r="K297" s="41">
        <v>26.625668940000025</v>
      </c>
      <c r="L297" s="39">
        <v>126.14191599999999</v>
      </c>
      <c r="M297" s="38">
        <v>52.637538749999997</v>
      </c>
      <c r="N297" s="41">
        <v>0</v>
      </c>
    </row>
    <row r="298" spans="1:14" s="2" customFormat="1" ht="34.5" thickBot="1" x14ac:dyDescent="0.3">
      <c r="A298" s="9" t="s">
        <v>30</v>
      </c>
      <c r="B298" s="8" t="s">
        <v>3805</v>
      </c>
      <c r="C298" s="34" t="s">
        <v>19</v>
      </c>
      <c r="D298" s="35" t="s">
        <v>36</v>
      </c>
      <c r="E298" s="36">
        <v>205224</v>
      </c>
      <c r="F298" s="37" t="s">
        <v>3969</v>
      </c>
      <c r="G298" s="36" t="s">
        <v>242</v>
      </c>
      <c r="H298" s="38">
        <v>11.637669769999999</v>
      </c>
      <c r="I298" s="38">
        <v>8.5210545799999995</v>
      </c>
      <c r="J298" s="40">
        <v>0.73219594200600868</v>
      </c>
      <c r="K298" s="41">
        <v>3.1166151899999992</v>
      </c>
      <c r="L298" s="39">
        <v>8.6134360000000001</v>
      </c>
      <c r="M298" s="38">
        <v>8.3853024400000002</v>
      </c>
      <c r="N298" s="41">
        <v>0</v>
      </c>
    </row>
    <row r="299" spans="1:14" s="2" customFormat="1" ht="34.5" thickBot="1" x14ac:dyDescent="0.3">
      <c r="A299" s="9" t="s">
        <v>30</v>
      </c>
      <c r="B299" s="8" t="s">
        <v>3805</v>
      </c>
      <c r="C299" s="34" t="s">
        <v>19</v>
      </c>
      <c r="D299" s="35" t="s">
        <v>36</v>
      </c>
      <c r="E299" s="36">
        <v>274765</v>
      </c>
      <c r="F299" s="37" t="s">
        <v>3885</v>
      </c>
      <c r="G299" s="36" t="s">
        <v>242</v>
      </c>
      <c r="H299" s="38">
        <v>10.95018666</v>
      </c>
      <c r="I299" s="38">
        <v>6.7755563800000003</v>
      </c>
      <c r="J299" s="40">
        <v>0.61876172437776511</v>
      </c>
      <c r="K299" s="41">
        <v>4.1746302799999997</v>
      </c>
      <c r="L299" s="39">
        <v>6.661581</v>
      </c>
      <c r="M299" s="38">
        <v>6.6490223099999994</v>
      </c>
      <c r="N299" s="41">
        <v>0</v>
      </c>
    </row>
    <row r="300" spans="1:14" s="2" customFormat="1" ht="34.5" thickBot="1" x14ac:dyDescent="0.3">
      <c r="A300" s="9" t="s">
        <v>28</v>
      </c>
      <c r="B300" s="8" t="s">
        <v>3805</v>
      </c>
      <c r="C300" s="34" t="s">
        <v>19</v>
      </c>
      <c r="D300" s="35" t="s">
        <v>36</v>
      </c>
      <c r="E300" s="36">
        <v>6704</v>
      </c>
      <c r="F300" s="37" t="s">
        <v>4084</v>
      </c>
      <c r="G300" s="36" t="s">
        <v>210</v>
      </c>
      <c r="H300" s="38">
        <v>85.717955000000003</v>
      </c>
      <c r="I300" s="38">
        <v>84.5139973</v>
      </c>
      <c r="J300" s="40">
        <v>0.98595442810085698</v>
      </c>
      <c r="K300" s="41">
        <v>1.2039577000000037</v>
      </c>
      <c r="L300" s="39">
        <v>0.38</v>
      </c>
      <c r="M300" s="38">
        <v>0.11576036000000001</v>
      </c>
      <c r="N300" s="41">
        <v>0.82395770000000368</v>
      </c>
    </row>
    <row r="301" spans="1:14" s="2" customFormat="1" ht="34.5" thickBot="1" x14ac:dyDescent="0.3">
      <c r="A301" s="9" t="s">
        <v>30</v>
      </c>
      <c r="B301" s="8" t="s">
        <v>3805</v>
      </c>
      <c r="C301" s="34" t="s">
        <v>8</v>
      </c>
      <c r="D301" s="35" t="s">
        <v>36</v>
      </c>
      <c r="E301" s="36">
        <v>186979</v>
      </c>
      <c r="F301" s="37" t="s">
        <v>3832</v>
      </c>
      <c r="G301" s="36" t="s">
        <v>146</v>
      </c>
      <c r="H301" s="38">
        <v>39.28022722</v>
      </c>
      <c r="I301" s="38">
        <v>20.888881899999998</v>
      </c>
      <c r="J301" s="40">
        <v>0.53179126951088951</v>
      </c>
      <c r="K301" s="41">
        <v>18.391345320000003</v>
      </c>
      <c r="L301" s="39">
        <v>13.541747000000001</v>
      </c>
      <c r="M301" s="38">
        <v>2.3889701400000001</v>
      </c>
      <c r="N301" s="41">
        <v>4.8495983200000019</v>
      </c>
    </row>
    <row r="302" spans="1:14" s="2" customFormat="1" ht="34.5" thickBot="1" x14ac:dyDescent="0.3">
      <c r="A302" s="9" t="s">
        <v>30</v>
      </c>
      <c r="B302" s="8" t="s">
        <v>3805</v>
      </c>
      <c r="C302" s="34" t="s">
        <v>8</v>
      </c>
      <c r="D302" s="35" t="s">
        <v>36</v>
      </c>
      <c r="E302" s="36">
        <v>10312</v>
      </c>
      <c r="F302" s="37" t="s">
        <v>3967</v>
      </c>
      <c r="G302" s="36" t="s">
        <v>146</v>
      </c>
      <c r="H302" s="38">
        <v>90.732076129999996</v>
      </c>
      <c r="I302" s="38">
        <v>66.141874450000003</v>
      </c>
      <c r="J302" s="40">
        <v>0.72898006164030238</v>
      </c>
      <c r="K302" s="41">
        <v>24.590201679999993</v>
      </c>
      <c r="L302" s="39">
        <v>12.274906</v>
      </c>
      <c r="M302" s="38">
        <v>4.6189617800000002</v>
      </c>
      <c r="N302" s="41">
        <v>12.315295679999993</v>
      </c>
    </row>
    <row r="303" spans="1:14" s="2" customFormat="1" ht="34.5" thickBot="1" x14ac:dyDescent="0.3">
      <c r="A303" s="9" t="s">
        <v>30</v>
      </c>
      <c r="B303" s="8" t="s">
        <v>3805</v>
      </c>
      <c r="C303" s="34" t="s">
        <v>8</v>
      </c>
      <c r="D303" s="35" t="s">
        <v>36</v>
      </c>
      <c r="E303" s="36">
        <v>51611</v>
      </c>
      <c r="F303" s="37" t="s">
        <v>3836</v>
      </c>
      <c r="G303" s="36" t="s">
        <v>146</v>
      </c>
      <c r="H303" s="38">
        <v>184.13778797000001</v>
      </c>
      <c r="I303" s="38">
        <v>99.067792680000011</v>
      </c>
      <c r="J303" s="40">
        <v>0.53800902993436783</v>
      </c>
      <c r="K303" s="41">
        <v>85.069995289999994</v>
      </c>
      <c r="L303" s="39">
        <v>7.9526630000000003</v>
      </c>
      <c r="M303" s="38">
        <v>1.39147245</v>
      </c>
      <c r="N303" s="41">
        <v>77.117332289999993</v>
      </c>
    </row>
    <row r="304" spans="1:14" s="2" customFormat="1" ht="34.5" thickBot="1" x14ac:dyDescent="0.3">
      <c r="A304" s="9" t="s">
        <v>29</v>
      </c>
      <c r="B304" s="8" t="s">
        <v>3805</v>
      </c>
      <c r="C304" s="34" t="s">
        <v>8</v>
      </c>
      <c r="D304" s="35" t="s">
        <v>36</v>
      </c>
      <c r="E304" s="36">
        <v>186922</v>
      </c>
      <c r="F304" s="37" t="s">
        <v>4044</v>
      </c>
      <c r="G304" s="36" t="s">
        <v>146</v>
      </c>
      <c r="H304" s="38">
        <v>22.41872519</v>
      </c>
      <c r="I304" s="38">
        <v>21.495712789999999</v>
      </c>
      <c r="J304" s="40">
        <v>0.95882850643034256</v>
      </c>
      <c r="K304" s="41">
        <v>0.92301240000000107</v>
      </c>
      <c r="L304" s="39">
        <v>1.65347</v>
      </c>
      <c r="M304" s="38">
        <v>0.73433618999999994</v>
      </c>
      <c r="N304" s="41">
        <v>0</v>
      </c>
    </row>
    <row r="305" spans="1:14" s="2" customFormat="1" ht="34.5" thickBot="1" x14ac:dyDescent="0.3">
      <c r="A305" s="9" t="s">
        <v>30</v>
      </c>
      <c r="B305" s="8" t="s">
        <v>3805</v>
      </c>
      <c r="C305" s="34" t="s">
        <v>8</v>
      </c>
      <c r="D305" s="35" t="s">
        <v>36</v>
      </c>
      <c r="E305" s="36">
        <v>106581</v>
      </c>
      <c r="F305" s="37" t="s">
        <v>4069</v>
      </c>
      <c r="G305" s="36" t="s">
        <v>4068</v>
      </c>
      <c r="H305" s="38">
        <v>20.346159760000003</v>
      </c>
      <c r="I305" s="38">
        <v>20.01028028</v>
      </c>
      <c r="J305" s="40">
        <v>0.98349175058281357</v>
      </c>
      <c r="K305" s="41">
        <v>0.33587948000000267</v>
      </c>
      <c r="L305" s="39">
        <v>0.279082</v>
      </c>
      <c r="M305" s="38">
        <v>0</v>
      </c>
      <c r="N305" s="41">
        <v>5.6797480000002676E-2</v>
      </c>
    </row>
    <row r="306" spans="1:14" s="2" customFormat="1" ht="45.75" thickBot="1" x14ac:dyDescent="0.3">
      <c r="A306" s="9" t="s">
        <v>30</v>
      </c>
      <c r="B306" s="8" t="s">
        <v>3805</v>
      </c>
      <c r="C306" s="34" t="s">
        <v>8</v>
      </c>
      <c r="D306" s="35" t="s">
        <v>36</v>
      </c>
      <c r="E306" s="36">
        <v>221210</v>
      </c>
      <c r="F306" s="37" t="s">
        <v>3855</v>
      </c>
      <c r="G306" s="36" t="s">
        <v>195</v>
      </c>
      <c r="H306" s="38">
        <v>37.972181219999996</v>
      </c>
      <c r="I306" s="38">
        <v>22.06718622</v>
      </c>
      <c r="J306" s="40">
        <v>0.58114086446993951</v>
      </c>
      <c r="K306" s="41">
        <v>15.904994999999996</v>
      </c>
      <c r="L306" s="39">
        <v>0.212316</v>
      </c>
      <c r="M306" s="38">
        <v>0.12382746</v>
      </c>
      <c r="N306" s="41">
        <v>15.692678999999996</v>
      </c>
    </row>
    <row r="307" spans="1:14" s="2" customFormat="1" ht="57" thickBot="1" x14ac:dyDescent="0.3">
      <c r="A307" s="9" t="s">
        <v>30</v>
      </c>
      <c r="B307" s="8" t="s">
        <v>3805</v>
      </c>
      <c r="C307" s="34" t="s">
        <v>17</v>
      </c>
      <c r="D307" s="35" t="s">
        <v>36</v>
      </c>
      <c r="E307" s="36">
        <v>238535</v>
      </c>
      <c r="F307" s="37" t="s">
        <v>3828</v>
      </c>
      <c r="G307" s="36" t="s">
        <v>3459</v>
      </c>
      <c r="H307" s="38">
        <v>59.63260949</v>
      </c>
      <c r="I307" s="38">
        <v>31.261974149999997</v>
      </c>
      <c r="J307" s="40">
        <v>0.52424293381362808</v>
      </c>
      <c r="K307" s="41">
        <v>28.370635340000003</v>
      </c>
      <c r="L307" s="39">
        <v>16</v>
      </c>
      <c r="M307" s="38">
        <v>4.6548153399999999</v>
      </c>
      <c r="N307" s="41">
        <v>12.370635340000003</v>
      </c>
    </row>
    <row r="308" spans="1:14" s="2" customFormat="1" ht="68.25" thickBot="1" x14ac:dyDescent="0.3">
      <c r="A308" s="9" t="s">
        <v>30</v>
      </c>
      <c r="B308" s="8" t="s">
        <v>3805</v>
      </c>
      <c r="C308" s="34" t="s">
        <v>17</v>
      </c>
      <c r="D308" s="35" t="s">
        <v>36</v>
      </c>
      <c r="E308" s="36">
        <v>238513</v>
      </c>
      <c r="F308" s="37" t="s">
        <v>3964</v>
      </c>
      <c r="G308" s="36" t="s">
        <v>3459</v>
      </c>
      <c r="H308" s="38">
        <v>100.90205112000001</v>
      </c>
      <c r="I308" s="38">
        <v>72.67589984</v>
      </c>
      <c r="J308" s="40">
        <v>0.72026186815140725</v>
      </c>
      <c r="K308" s="41">
        <v>28.226151280000011</v>
      </c>
      <c r="L308" s="39">
        <v>14</v>
      </c>
      <c r="M308" s="38">
        <v>11.714340810000001</v>
      </c>
      <c r="N308" s="41">
        <v>14.226151280000011</v>
      </c>
    </row>
    <row r="309" spans="1:14" s="2" customFormat="1" ht="57" thickBot="1" x14ac:dyDescent="0.3">
      <c r="A309" s="9" t="s">
        <v>30</v>
      </c>
      <c r="B309" s="8" t="s">
        <v>3805</v>
      </c>
      <c r="C309" s="34" t="s">
        <v>17</v>
      </c>
      <c r="D309" s="35" t="s">
        <v>36</v>
      </c>
      <c r="E309" s="36">
        <v>238512</v>
      </c>
      <c r="F309" s="37" t="s">
        <v>3976</v>
      </c>
      <c r="G309" s="36" t="s">
        <v>3459</v>
      </c>
      <c r="H309" s="38">
        <v>37.290058299999998</v>
      </c>
      <c r="I309" s="38">
        <v>28.252367530000001</v>
      </c>
      <c r="J309" s="40">
        <v>0.75763806274338819</v>
      </c>
      <c r="K309" s="41">
        <v>9.0376907699999975</v>
      </c>
      <c r="L309" s="39">
        <v>13.527094999999999</v>
      </c>
      <c r="M309" s="38">
        <v>5.672193</v>
      </c>
      <c r="N309" s="41">
        <v>0</v>
      </c>
    </row>
    <row r="310" spans="1:14" s="2" customFormat="1" ht="57" thickBot="1" x14ac:dyDescent="0.3">
      <c r="A310" s="9" t="s">
        <v>30</v>
      </c>
      <c r="B310" s="8" t="s">
        <v>3805</v>
      </c>
      <c r="C310" s="34" t="s">
        <v>17</v>
      </c>
      <c r="D310" s="35" t="s">
        <v>36</v>
      </c>
      <c r="E310" s="36">
        <v>238509</v>
      </c>
      <c r="F310" s="37" t="s">
        <v>4010</v>
      </c>
      <c r="G310" s="36" t="s">
        <v>99</v>
      </c>
      <c r="H310" s="38">
        <v>34.815392200000005</v>
      </c>
      <c r="I310" s="38">
        <v>31.295945370000002</v>
      </c>
      <c r="J310" s="40">
        <v>0.89891118245107682</v>
      </c>
      <c r="K310" s="41">
        <v>3.5194468300000032</v>
      </c>
      <c r="L310" s="39">
        <v>4.1675420000000001</v>
      </c>
      <c r="M310" s="38">
        <v>1.0656570000000001</v>
      </c>
      <c r="N310" s="41">
        <v>0</v>
      </c>
    </row>
    <row r="311" spans="1:14" s="2" customFormat="1" ht="68.25" thickBot="1" x14ac:dyDescent="0.3">
      <c r="A311" s="9" t="s">
        <v>30</v>
      </c>
      <c r="B311" s="8" t="s">
        <v>3805</v>
      </c>
      <c r="C311" s="34" t="s">
        <v>17</v>
      </c>
      <c r="D311" s="35" t="s">
        <v>36</v>
      </c>
      <c r="E311" s="36">
        <v>238514</v>
      </c>
      <c r="F311" s="37" t="s">
        <v>4054</v>
      </c>
      <c r="G311" s="36" t="s">
        <v>99</v>
      </c>
      <c r="H311" s="38">
        <v>43.22951578</v>
      </c>
      <c r="I311" s="38">
        <v>41.969914380000006</v>
      </c>
      <c r="J311" s="40">
        <v>0.97086246798575648</v>
      </c>
      <c r="K311" s="41">
        <v>1.259601399999994</v>
      </c>
      <c r="L311" s="39">
        <v>3.0389210000000002</v>
      </c>
      <c r="M311" s="38">
        <v>2.5654957200000004</v>
      </c>
      <c r="N311" s="41">
        <v>0</v>
      </c>
    </row>
    <row r="312" spans="1:14" s="2" customFormat="1" ht="68.25" thickBot="1" x14ac:dyDescent="0.3">
      <c r="A312" s="9" t="s">
        <v>28</v>
      </c>
      <c r="B312" s="8" t="s">
        <v>3805</v>
      </c>
      <c r="C312" s="34" t="s">
        <v>17</v>
      </c>
      <c r="D312" s="35" t="s">
        <v>36</v>
      </c>
      <c r="E312" s="36">
        <v>238563</v>
      </c>
      <c r="F312" s="37" t="s">
        <v>4014</v>
      </c>
      <c r="G312" s="36" t="s">
        <v>99</v>
      </c>
      <c r="H312" s="38">
        <v>167.86770912</v>
      </c>
      <c r="I312" s="38">
        <v>153.24980975999998</v>
      </c>
      <c r="J312" s="40">
        <v>0.91292012361025054</v>
      </c>
      <c r="K312" s="41">
        <v>14.617899360000024</v>
      </c>
      <c r="L312" s="39">
        <v>2.8093840000000001</v>
      </c>
      <c r="M312" s="38">
        <v>7.5599999999999999E-3</v>
      </c>
      <c r="N312" s="41">
        <v>11.808515360000024</v>
      </c>
    </row>
    <row r="313" spans="1:14" s="2" customFormat="1" ht="34.5" thickBot="1" x14ac:dyDescent="0.3">
      <c r="A313" s="9" t="s">
        <v>30</v>
      </c>
      <c r="B313" s="8" t="s">
        <v>3805</v>
      </c>
      <c r="C313" s="34" t="s">
        <v>17</v>
      </c>
      <c r="D313" s="35" t="s">
        <v>36</v>
      </c>
      <c r="E313" s="36">
        <v>233474</v>
      </c>
      <c r="F313" s="37" t="s">
        <v>4072</v>
      </c>
      <c r="G313" s="36" t="s">
        <v>130</v>
      </c>
      <c r="H313" s="38">
        <v>17.629013050000001</v>
      </c>
      <c r="I313" s="38">
        <v>17.52461757</v>
      </c>
      <c r="J313" s="40">
        <v>0.99407820053772089</v>
      </c>
      <c r="K313" s="41">
        <v>0.10439548000000087</v>
      </c>
      <c r="L313" s="39">
        <v>0.486348</v>
      </c>
      <c r="M313" s="38">
        <v>0.148952</v>
      </c>
      <c r="N313" s="41">
        <v>0</v>
      </c>
    </row>
    <row r="314" spans="1:14" s="2" customFormat="1" ht="34.5" thickBot="1" x14ac:dyDescent="0.3">
      <c r="A314" s="9" t="s">
        <v>30</v>
      </c>
      <c r="B314" s="8" t="s">
        <v>3805</v>
      </c>
      <c r="C314" s="34" t="s">
        <v>27</v>
      </c>
      <c r="D314" s="35" t="s">
        <v>36</v>
      </c>
      <c r="E314" s="36">
        <v>107125</v>
      </c>
      <c r="F314" s="37" t="s">
        <v>3972</v>
      </c>
      <c r="G314" s="36" t="s">
        <v>960</v>
      </c>
      <c r="H314" s="38">
        <v>131.77562735000001</v>
      </c>
      <c r="I314" s="38">
        <v>98.677695349999993</v>
      </c>
      <c r="J314" s="40">
        <v>0.7488311559155707</v>
      </c>
      <c r="K314" s="41">
        <v>33.097932000000014</v>
      </c>
      <c r="L314" s="39">
        <v>24.158508000000001</v>
      </c>
      <c r="M314" s="38">
        <v>23.40847218</v>
      </c>
      <c r="N314" s="41">
        <v>8.9394240000000131</v>
      </c>
    </row>
    <row r="315" spans="1:14" s="2" customFormat="1" ht="34.5" thickBot="1" x14ac:dyDescent="0.3">
      <c r="A315" s="9" t="s">
        <v>30</v>
      </c>
      <c r="B315" s="8" t="s">
        <v>3805</v>
      </c>
      <c r="C315" s="34" t="s">
        <v>27</v>
      </c>
      <c r="D315" s="35" t="s">
        <v>36</v>
      </c>
      <c r="E315" s="36">
        <v>104575</v>
      </c>
      <c r="F315" s="37" t="s">
        <v>3968</v>
      </c>
      <c r="G315" s="36" t="s">
        <v>81</v>
      </c>
      <c r="H315" s="38">
        <v>177.54360540000002</v>
      </c>
      <c r="I315" s="38">
        <v>129.69607458999999</v>
      </c>
      <c r="J315" s="40">
        <v>0.73050265199807629</v>
      </c>
      <c r="K315" s="41">
        <v>47.847530810000023</v>
      </c>
      <c r="L315" s="39">
        <v>3.219023</v>
      </c>
      <c r="M315" s="38">
        <v>2.2171787699999999</v>
      </c>
      <c r="N315" s="41">
        <v>44.628507810000023</v>
      </c>
    </row>
    <row r="316" spans="1:14" s="2" customFormat="1" ht="90.75" thickBot="1" x14ac:dyDescent="0.3">
      <c r="A316" s="9" t="s">
        <v>30</v>
      </c>
      <c r="B316" s="8" t="s">
        <v>3805</v>
      </c>
      <c r="C316" s="34" t="s">
        <v>25</v>
      </c>
      <c r="D316" s="35" t="s">
        <v>36</v>
      </c>
      <c r="E316" s="36">
        <v>137412</v>
      </c>
      <c r="F316" s="37" t="s">
        <v>4003</v>
      </c>
      <c r="G316" s="36" t="s">
        <v>31</v>
      </c>
      <c r="H316" s="38">
        <v>27.463512999999999</v>
      </c>
      <c r="I316" s="38">
        <v>24.087183020000001</v>
      </c>
      <c r="J316" s="40">
        <v>0.87706124922911366</v>
      </c>
      <c r="K316" s="41">
        <v>3.3763299799999977</v>
      </c>
      <c r="L316" s="39">
        <v>3.2555710000000002</v>
      </c>
      <c r="M316" s="38">
        <v>0.47405515999999998</v>
      </c>
      <c r="N316" s="41">
        <v>0.12075897999999752</v>
      </c>
    </row>
    <row r="317" spans="1:14" s="2" customFormat="1" ht="45.75" thickBot="1" x14ac:dyDescent="0.3">
      <c r="A317" s="9" t="s">
        <v>29</v>
      </c>
      <c r="B317" s="8" t="s">
        <v>3805</v>
      </c>
      <c r="C317" s="34" t="s">
        <v>25</v>
      </c>
      <c r="D317" s="35" t="s">
        <v>36</v>
      </c>
      <c r="E317" s="36">
        <v>138325</v>
      </c>
      <c r="F317" s="37" t="s">
        <v>3916</v>
      </c>
      <c r="G317" s="36" t="s">
        <v>31</v>
      </c>
      <c r="H317" s="38">
        <v>76.399806999999996</v>
      </c>
      <c r="I317" s="38">
        <v>50.191960280000004</v>
      </c>
      <c r="J317" s="40">
        <v>0.65696449049930195</v>
      </c>
      <c r="K317" s="41">
        <v>26.207846719999992</v>
      </c>
      <c r="L317" s="39">
        <v>1.9471780000000001</v>
      </c>
      <c r="M317" s="38">
        <v>1.81318472</v>
      </c>
      <c r="N317" s="41">
        <v>24.260668719999991</v>
      </c>
    </row>
    <row r="318" spans="1:14" s="2" customFormat="1" ht="34.5" thickBot="1" x14ac:dyDescent="0.3">
      <c r="A318" s="9" t="s">
        <v>30</v>
      </c>
      <c r="B318" s="8" t="s">
        <v>3805</v>
      </c>
      <c r="C318" s="34" t="s">
        <v>1</v>
      </c>
      <c r="D318" s="35" t="s">
        <v>314</v>
      </c>
      <c r="E318" s="36">
        <v>268002</v>
      </c>
      <c r="F318" s="37" t="s">
        <v>3913</v>
      </c>
      <c r="G318" s="36" t="s">
        <v>4395</v>
      </c>
      <c r="H318" s="38">
        <v>81.370455200000009</v>
      </c>
      <c r="I318" s="38">
        <v>53.430315180000001</v>
      </c>
      <c r="J318" s="40">
        <v>0.65663040778958304</v>
      </c>
      <c r="K318" s="41">
        <v>27.940140020000008</v>
      </c>
      <c r="L318" s="39">
        <v>28.982406999999998</v>
      </c>
      <c r="M318" s="38">
        <v>10.182834960000001</v>
      </c>
      <c r="N318" s="41">
        <v>0</v>
      </c>
    </row>
    <row r="319" spans="1:14" s="2" customFormat="1" ht="45.75" thickBot="1" x14ac:dyDescent="0.3">
      <c r="A319" s="9" t="s">
        <v>30</v>
      </c>
      <c r="B319" s="8" t="s">
        <v>3805</v>
      </c>
      <c r="C319" s="34" t="s">
        <v>7</v>
      </c>
      <c r="D319" s="35" t="s">
        <v>314</v>
      </c>
      <c r="E319" s="36">
        <v>144929</v>
      </c>
      <c r="F319" s="37" t="s">
        <v>3960</v>
      </c>
      <c r="G319" s="36" t="s">
        <v>748</v>
      </c>
      <c r="H319" s="38">
        <v>20.845383719999997</v>
      </c>
      <c r="I319" s="38">
        <v>16.878886290000001</v>
      </c>
      <c r="J319" s="40">
        <v>0.80971818589291011</v>
      </c>
      <c r="K319" s="41">
        <v>3.9664974299999969</v>
      </c>
      <c r="L319" s="39">
        <v>5.207249</v>
      </c>
      <c r="M319" s="38">
        <v>1.2812451599999999</v>
      </c>
      <c r="N319" s="41">
        <v>0</v>
      </c>
    </row>
    <row r="320" spans="1:14" s="2" customFormat="1" ht="34.5" thickBot="1" x14ac:dyDescent="0.3">
      <c r="A320" s="9" t="s">
        <v>30</v>
      </c>
      <c r="B320" s="8" t="s">
        <v>3805</v>
      </c>
      <c r="C320" s="34" t="s">
        <v>26</v>
      </c>
      <c r="D320" s="35" t="s">
        <v>314</v>
      </c>
      <c r="E320" s="36">
        <v>173540</v>
      </c>
      <c r="F320" s="37" t="s">
        <v>3944</v>
      </c>
      <c r="G320" s="36" t="s">
        <v>72</v>
      </c>
      <c r="H320" s="38">
        <v>26.647189999999998</v>
      </c>
      <c r="I320" s="38">
        <v>18.40611457</v>
      </c>
      <c r="J320" s="40">
        <v>0.69073379106765109</v>
      </c>
      <c r="K320" s="41">
        <v>8.2410754299999986</v>
      </c>
      <c r="L320" s="39">
        <v>4.3774860000000002</v>
      </c>
      <c r="M320" s="38">
        <v>0</v>
      </c>
      <c r="N320" s="41">
        <v>3.8635894299999984</v>
      </c>
    </row>
    <row r="321" spans="1:14" s="2" customFormat="1" ht="34.5" thickBot="1" x14ac:dyDescent="0.3">
      <c r="A321" s="9" t="s">
        <v>30</v>
      </c>
      <c r="B321" s="8" t="s">
        <v>3805</v>
      </c>
      <c r="C321" s="34" t="s">
        <v>25</v>
      </c>
      <c r="D321" s="35" t="s">
        <v>314</v>
      </c>
      <c r="E321" s="36">
        <v>107180</v>
      </c>
      <c r="F321" s="37" t="s">
        <v>3883</v>
      </c>
      <c r="G321" s="36" t="s">
        <v>31</v>
      </c>
      <c r="H321" s="38">
        <v>92.900781769999995</v>
      </c>
      <c r="I321" s="38">
        <v>56.708432760000001</v>
      </c>
      <c r="J321" s="40">
        <v>0.61041932779851571</v>
      </c>
      <c r="K321" s="41">
        <v>36.192349009999994</v>
      </c>
      <c r="L321" s="39">
        <v>34.026325999999997</v>
      </c>
      <c r="M321" s="38">
        <v>6.4233615300000002</v>
      </c>
      <c r="N321" s="41">
        <v>2.1660230099999964</v>
      </c>
    </row>
    <row r="322" spans="1:14" s="2" customFormat="1" ht="34.5" thickBot="1" x14ac:dyDescent="0.3">
      <c r="A322" s="9" t="s">
        <v>30</v>
      </c>
      <c r="B322" s="8" t="s">
        <v>3805</v>
      </c>
      <c r="C322" s="34" t="s">
        <v>3</v>
      </c>
      <c r="D322" s="35" t="s">
        <v>385</v>
      </c>
      <c r="E322" s="36">
        <v>90570</v>
      </c>
      <c r="F322" s="37" t="s">
        <v>3814</v>
      </c>
      <c r="G322" s="36" t="s">
        <v>837</v>
      </c>
      <c r="H322" s="38">
        <v>17.15593252</v>
      </c>
      <c r="I322" s="38">
        <v>8.7046979399999991</v>
      </c>
      <c r="J322" s="40">
        <v>0.50738704700850612</v>
      </c>
      <c r="K322" s="41">
        <v>8.4512345800000013</v>
      </c>
      <c r="L322" s="39">
        <v>1.4032800000000001</v>
      </c>
      <c r="M322" s="38">
        <v>0.30323211</v>
      </c>
      <c r="N322" s="41">
        <v>7.0479545800000007</v>
      </c>
    </row>
    <row r="323" spans="1:14" s="2" customFormat="1" ht="45.75" thickBot="1" x14ac:dyDescent="0.3">
      <c r="A323" s="9" t="s">
        <v>30</v>
      </c>
      <c r="B323" s="8" t="s">
        <v>3805</v>
      </c>
      <c r="C323" s="34" t="s">
        <v>16</v>
      </c>
      <c r="D323" s="35" t="s">
        <v>385</v>
      </c>
      <c r="E323" s="36">
        <v>228017</v>
      </c>
      <c r="F323" s="37" t="s">
        <v>3958</v>
      </c>
      <c r="G323" s="36" t="s">
        <v>2761</v>
      </c>
      <c r="H323" s="38">
        <v>10.66794159</v>
      </c>
      <c r="I323" s="38">
        <v>9.9443361100000001</v>
      </c>
      <c r="J323" s="40">
        <v>0.93217009355597724</v>
      </c>
      <c r="K323" s="41">
        <v>0.7236054799999998</v>
      </c>
      <c r="L323" s="39">
        <v>1.354201</v>
      </c>
      <c r="M323" s="38">
        <v>1.08003692</v>
      </c>
      <c r="N323" s="41">
        <v>0</v>
      </c>
    </row>
    <row r="324" spans="1:14" s="2" customFormat="1" ht="45.75" thickBot="1" x14ac:dyDescent="0.3">
      <c r="A324" s="9" t="s">
        <v>30</v>
      </c>
      <c r="B324" s="8" t="s">
        <v>3805</v>
      </c>
      <c r="C324" s="34" t="s">
        <v>4</v>
      </c>
      <c r="D324" s="35" t="s">
        <v>385</v>
      </c>
      <c r="E324" s="36">
        <v>317495</v>
      </c>
      <c r="F324" s="37" t="s">
        <v>3957</v>
      </c>
      <c r="G324" s="36" t="s">
        <v>494</v>
      </c>
      <c r="H324" s="38">
        <v>13.546500079999999</v>
      </c>
      <c r="I324" s="38">
        <v>12.23058</v>
      </c>
      <c r="J324" s="40">
        <v>0.90285903574881166</v>
      </c>
      <c r="K324" s="41">
        <v>1.3159200799999997</v>
      </c>
      <c r="L324" s="39">
        <v>4.0380279999999997</v>
      </c>
      <c r="M324" s="38">
        <v>3.3159999999999998</v>
      </c>
      <c r="N324" s="41">
        <v>0</v>
      </c>
    </row>
    <row r="325" spans="1:14" s="2" customFormat="1" ht="45.75" thickBot="1" x14ac:dyDescent="0.3">
      <c r="A325" s="9" t="s">
        <v>29</v>
      </c>
      <c r="B325" s="8" t="s">
        <v>3805</v>
      </c>
      <c r="C325" s="34" t="s">
        <v>6</v>
      </c>
      <c r="D325" s="35" t="s">
        <v>385</v>
      </c>
      <c r="E325" s="36">
        <v>195102</v>
      </c>
      <c r="F325" s="37" t="s">
        <v>3959</v>
      </c>
      <c r="G325" s="36" t="s">
        <v>1219</v>
      </c>
      <c r="H325" s="38">
        <v>14.160441779999999</v>
      </c>
      <c r="I325" s="38">
        <v>14.09021446</v>
      </c>
      <c r="J325" s="40">
        <v>0.99504059823195723</v>
      </c>
      <c r="K325" s="41">
        <v>7.0227319999998983E-2</v>
      </c>
      <c r="L325" s="39">
        <v>6.9268999999999997E-2</v>
      </c>
      <c r="M325" s="38">
        <v>0</v>
      </c>
      <c r="N325" s="41">
        <v>9.5831999999898554E-4</v>
      </c>
    </row>
    <row r="326" spans="1:14" s="2" customFormat="1" ht="34.5" thickBot="1" x14ac:dyDescent="0.3">
      <c r="A326" s="9" t="s">
        <v>30</v>
      </c>
      <c r="B326" s="8" t="s">
        <v>3805</v>
      </c>
      <c r="C326" s="34" t="s">
        <v>2</v>
      </c>
      <c r="D326" s="35" t="s">
        <v>385</v>
      </c>
      <c r="E326" s="36">
        <v>137133</v>
      </c>
      <c r="F326" s="37" t="s">
        <v>3954</v>
      </c>
      <c r="G326" s="36" t="s">
        <v>334</v>
      </c>
      <c r="H326" s="38">
        <v>123.604535</v>
      </c>
      <c r="I326" s="38">
        <v>102.08742984999999</v>
      </c>
      <c r="J326" s="40">
        <v>0.82591977592084298</v>
      </c>
      <c r="K326" s="41">
        <v>21.517105150000006</v>
      </c>
      <c r="L326" s="39">
        <v>19.714445000000001</v>
      </c>
      <c r="M326" s="38">
        <v>1.905</v>
      </c>
      <c r="N326" s="41">
        <v>1.8026601500000048</v>
      </c>
    </row>
    <row r="327" spans="1:14" s="2" customFormat="1" ht="34.5" thickBot="1" x14ac:dyDescent="0.3">
      <c r="A327" s="9" t="s">
        <v>30</v>
      </c>
      <c r="B327" s="8" t="s">
        <v>3805</v>
      </c>
      <c r="C327" s="34" t="s">
        <v>2</v>
      </c>
      <c r="D327" s="35" t="s">
        <v>385</v>
      </c>
      <c r="E327" s="36">
        <v>251619</v>
      </c>
      <c r="F327" s="37" t="s">
        <v>3955</v>
      </c>
      <c r="G327" s="36" t="s">
        <v>762</v>
      </c>
      <c r="H327" s="38">
        <v>10.732179960000002</v>
      </c>
      <c r="I327" s="38">
        <v>8.9483821300000006</v>
      </c>
      <c r="J327" s="40">
        <v>0.83378979511633156</v>
      </c>
      <c r="K327" s="41">
        <v>1.783797830000001</v>
      </c>
      <c r="L327" s="39">
        <v>3.219465</v>
      </c>
      <c r="M327" s="38">
        <v>1.3827961899999999</v>
      </c>
      <c r="N327" s="41">
        <v>0</v>
      </c>
    </row>
    <row r="328" spans="1:14" ht="1.1499999999999999" customHeight="1" thickBot="1" x14ac:dyDescent="0.3">
      <c r="N328" s="41">
        <v>0</v>
      </c>
    </row>
    <row r="329" spans="1:14" ht="15" x14ac:dyDescent="0.25"/>
    <row r="330" spans="1:14" ht="15.75" customHeight="1" x14ac:dyDescent="0.25">
      <c r="C330" s="90" t="s">
        <v>4422</v>
      </c>
      <c r="D330" s="90"/>
      <c r="E330" s="90"/>
      <c r="F330" s="90"/>
      <c r="G330" s="90"/>
      <c r="H330" s="78">
        <f>SUM(H117:H328)</f>
        <v>27533.95731527</v>
      </c>
      <c r="I330" s="78">
        <f t="shared" ref="I330:N330" si="0">SUM(I117:I328)</f>
        <v>23083.62789254999</v>
      </c>
      <c r="J330" s="79">
        <f>I330/H330</f>
        <v>0.83836942246395108</v>
      </c>
      <c r="K330" s="78">
        <f t="shared" si="0"/>
        <v>4450.3294227200004</v>
      </c>
      <c r="L330" s="78">
        <f t="shared" si="0"/>
        <v>2815.6465040000012</v>
      </c>
      <c r="M330" s="78">
        <f t="shared" si="0"/>
        <v>987.3508696900002</v>
      </c>
      <c r="N330" s="78">
        <f t="shared" si="0"/>
        <v>2053.2062151200003</v>
      </c>
    </row>
  </sheetData>
  <autoFilter ref="A2:N328"/>
  <sortState ref="C3:N327">
    <sortCondition ref="D3:D327"/>
    <sortCondition ref="C3:C327"/>
  </sortState>
  <mergeCells count="2">
    <mergeCell ref="C1:F1"/>
    <mergeCell ref="C330:G330"/>
  </mergeCells>
  <pageMargins left="0.23622047244094491" right="0.23622047244094491" top="0.94488188976377963" bottom="0.43307086614173229" header="0.51181102362204722" footer="0.27559055118110237"/>
  <pageSetup paperSize="9" firstPageNumber="51" orientation="landscape" useFirstPageNumber="1" verticalDpi="1200" r:id="rId1"/>
  <headerFooter>
    <oddHeader xml:space="preserve">&amp;C&amp;"-,Negrita"&amp;18CON EJECUCIÓN AVANZADA,
POR DEPARTAMENTO </oddHeader>
    <oddFooter>&amp;L*Montos en millones S/&amp;R&amp;P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N87"/>
  <sheetViews>
    <sheetView topLeftCell="C1" zoomScale="115" zoomScaleNormal="115" workbookViewId="0">
      <selection activeCell="F4" sqref="F4"/>
    </sheetView>
  </sheetViews>
  <sheetFormatPr baseColWidth="10" defaultRowHeight="63.75" customHeight="1" x14ac:dyDescent="0.25"/>
  <cols>
    <col min="1" max="1" width="6.7109375" hidden="1" customWidth="1"/>
    <col min="2" max="2" width="9.85546875" hidden="1" customWidth="1"/>
    <col min="3" max="3" width="11.42578125" customWidth="1"/>
    <col min="4" max="4" width="12.5703125" style="2" customWidth="1"/>
    <col min="5" max="5" width="6.7109375" customWidth="1"/>
    <col min="6" max="6" width="32.140625" customWidth="1"/>
    <col min="7" max="7" width="11.28515625" customWidth="1"/>
    <col min="10" max="10" width="9.28515625" customWidth="1"/>
    <col min="11" max="11" width="11.28515625" customWidth="1"/>
    <col min="12" max="12" width="8" customWidth="1"/>
    <col min="13" max="13" width="7.42578125" customWidth="1"/>
    <col min="14" max="14" width="8.7109375" customWidth="1"/>
  </cols>
  <sheetData>
    <row r="1" spans="1:14" ht="21.75" customHeight="1" x14ac:dyDescent="0.25">
      <c r="C1" s="88" t="s">
        <v>4413</v>
      </c>
      <c r="D1" s="88"/>
      <c r="E1" s="88"/>
      <c r="F1" s="88"/>
    </row>
    <row r="2" spans="1:14" ht="63.75" customHeight="1" thickBot="1" x14ac:dyDescent="0.3">
      <c r="A2" s="29" t="s">
        <v>1259</v>
      </c>
      <c r="B2" s="28" t="s">
        <v>1258</v>
      </c>
      <c r="C2" s="12" t="s">
        <v>876</v>
      </c>
      <c r="D2" s="12" t="s">
        <v>879</v>
      </c>
      <c r="E2" s="12" t="s">
        <v>2567</v>
      </c>
      <c r="F2" s="12" t="s">
        <v>873</v>
      </c>
      <c r="G2" s="12" t="s">
        <v>3801</v>
      </c>
      <c r="H2" s="12" t="s">
        <v>871</v>
      </c>
      <c r="I2" s="12" t="s">
        <v>870</v>
      </c>
      <c r="J2" s="12" t="s">
        <v>869</v>
      </c>
      <c r="K2" s="12" t="s">
        <v>868</v>
      </c>
      <c r="L2" s="12" t="s">
        <v>867</v>
      </c>
      <c r="M2" s="12" t="s">
        <v>866</v>
      </c>
      <c r="N2" s="12" t="s">
        <v>865</v>
      </c>
    </row>
    <row r="3" spans="1:14" ht="34.5" thickBot="1" x14ac:dyDescent="0.3">
      <c r="A3" s="20" t="s">
        <v>30</v>
      </c>
      <c r="B3" s="8" t="s">
        <v>3535</v>
      </c>
      <c r="C3" s="44" t="s">
        <v>3</v>
      </c>
      <c r="D3" s="45" t="s">
        <v>98</v>
      </c>
      <c r="E3" s="46">
        <v>213624</v>
      </c>
      <c r="F3" s="47" t="s">
        <v>3781</v>
      </c>
      <c r="G3" s="46" t="s">
        <v>1137</v>
      </c>
      <c r="H3" s="59">
        <v>10.72400648</v>
      </c>
      <c r="I3" s="59">
        <v>1.86387752</v>
      </c>
      <c r="J3" s="53">
        <v>0.17380421426228007</v>
      </c>
      <c r="K3" s="57">
        <v>8.8601289600000008</v>
      </c>
      <c r="L3" s="61">
        <v>0</v>
      </c>
      <c r="M3" s="61">
        <v>0</v>
      </c>
      <c r="N3" s="54">
        <v>8.8601289600000008</v>
      </c>
    </row>
    <row r="4" spans="1:14" ht="45.75" thickBot="1" x14ac:dyDescent="0.3">
      <c r="A4" s="20" t="s">
        <v>29</v>
      </c>
      <c r="B4" s="8" t="s">
        <v>3535</v>
      </c>
      <c r="C4" s="44" t="s">
        <v>3</v>
      </c>
      <c r="D4" s="45" t="s">
        <v>33</v>
      </c>
      <c r="E4" s="46">
        <v>114402</v>
      </c>
      <c r="F4" s="47" t="s">
        <v>3748</v>
      </c>
      <c r="G4" s="46" t="s">
        <v>2490</v>
      </c>
      <c r="H4" s="59">
        <v>12.376212369999999</v>
      </c>
      <c r="I4" s="59">
        <v>4.6863780099999994</v>
      </c>
      <c r="J4" s="53">
        <v>0.37866011586548104</v>
      </c>
      <c r="K4" s="57">
        <v>7.6898343599999999</v>
      </c>
      <c r="L4" s="61">
        <v>0</v>
      </c>
      <c r="M4" s="61">
        <v>0</v>
      </c>
      <c r="N4" s="54">
        <v>7.6898343599999999</v>
      </c>
    </row>
    <row r="5" spans="1:14" ht="45.75" thickBot="1" x14ac:dyDescent="0.3">
      <c r="A5" s="20" t="s">
        <v>30</v>
      </c>
      <c r="B5" s="8" t="s">
        <v>3535</v>
      </c>
      <c r="C5" s="44" t="s">
        <v>3</v>
      </c>
      <c r="D5" s="45" t="s">
        <v>3532</v>
      </c>
      <c r="E5" s="46">
        <v>253950</v>
      </c>
      <c r="F5" s="47" t="s">
        <v>3728</v>
      </c>
      <c r="G5" s="46" t="s">
        <v>3727</v>
      </c>
      <c r="H5" s="59">
        <v>10.361801960000001</v>
      </c>
      <c r="I5" s="59">
        <v>4.1262542400000006</v>
      </c>
      <c r="J5" s="53">
        <v>0.39821782503938147</v>
      </c>
      <c r="K5" s="57">
        <v>6.2355477200000005</v>
      </c>
      <c r="L5" s="61">
        <v>2.0063000000000001E-2</v>
      </c>
      <c r="M5" s="61">
        <v>1.59588E-3</v>
      </c>
      <c r="N5" s="54">
        <v>6.2154847200000001</v>
      </c>
    </row>
    <row r="6" spans="1:14" ht="45.75" thickBot="1" x14ac:dyDescent="0.3">
      <c r="A6" s="20" t="s">
        <v>30</v>
      </c>
      <c r="B6" s="8" t="s">
        <v>3535</v>
      </c>
      <c r="C6" s="44" t="s">
        <v>3</v>
      </c>
      <c r="D6" s="45" t="s">
        <v>4415</v>
      </c>
      <c r="E6" s="46">
        <v>56432</v>
      </c>
      <c r="F6" s="47" t="s">
        <v>3798</v>
      </c>
      <c r="G6" s="46" t="s">
        <v>850</v>
      </c>
      <c r="H6" s="59">
        <v>86.423805999999999</v>
      </c>
      <c r="I6" s="59">
        <v>21.357122610000001</v>
      </c>
      <c r="J6" s="53">
        <v>0.24712082930020463</v>
      </c>
      <c r="K6" s="57">
        <v>65.066683389999994</v>
      </c>
      <c r="L6" s="61">
        <v>0</v>
      </c>
      <c r="M6" s="61">
        <v>0</v>
      </c>
      <c r="N6" s="54">
        <v>65.066683389999994</v>
      </c>
    </row>
    <row r="7" spans="1:14" ht="34.5" thickBot="1" x14ac:dyDescent="0.3">
      <c r="A7" s="20" t="s">
        <v>29</v>
      </c>
      <c r="B7" s="8" t="s">
        <v>3535</v>
      </c>
      <c r="C7" s="44" t="s">
        <v>3</v>
      </c>
      <c r="D7" s="45" t="s">
        <v>36</v>
      </c>
      <c r="E7" s="46">
        <v>151050</v>
      </c>
      <c r="F7" s="47" t="s">
        <v>3637</v>
      </c>
      <c r="G7" s="46" t="s">
        <v>817</v>
      </c>
      <c r="H7" s="59">
        <v>12.37666583</v>
      </c>
      <c r="I7" s="59">
        <v>5.0930568699999998</v>
      </c>
      <c r="J7" s="53">
        <v>0.41150475741656184</v>
      </c>
      <c r="K7" s="57">
        <v>7.2836089600000005</v>
      </c>
      <c r="L7" s="61">
        <v>0</v>
      </c>
      <c r="M7" s="61">
        <v>0</v>
      </c>
      <c r="N7" s="54">
        <v>7.2836089600000005</v>
      </c>
    </row>
    <row r="8" spans="1:14" ht="34.5" thickBot="1" x14ac:dyDescent="0.3">
      <c r="A8" s="20" t="s">
        <v>30</v>
      </c>
      <c r="B8" s="8" t="s">
        <v>3535</v>
      </c>
      <c r="C8" s="44" t="s">
        <v>3</v>
      </c>
      <c r="D8" s="45" t="s">
        <v>36</v>
      </c>
      <c r="E8" s="46">
        <v>239776</v>
      </c>
      <c r="F8" s="47" t="s">
        <v>3593</v>
      </c>
      <c r="G8" s="46" t="s">
        <v>2490</v>
      </c>
      <c r="H8" s="59">
        <v>15.012722210000002</v>
      </c>
      <c r="I8" s="59">
        <v>4.1375612899999998</v>
      </c>
      <c r="J8" s="53">
        <v>0.27560366681826448</v>
      </c>
      <c r="K8" s="57">
        <v>10.875160920000003</v>
      </c>
      <c r="L8" s="61">
        <v>0</v>
      </c>
      <c r="M8" s="61">
        <v>0</v>
      </c>
      <c r="N8" s="54">
        <v>10.875160920000003</v>
      </c>
    </row>
    <row r="9" spans="1:14" ht="34.5" thickBot="1" x14ac:dyDescent="0.3">
      <c r="A9" s="20" t="s">
        <v>28</v>
      </c>
      <c r="B9" s="8" t="s">
        <v>3535</v>
      </c>
      <c r="C9" s="44" t="s">
        <v>3</v>
      </c>
      <c r="D9" s="45" t="s">
        <v>36</v>
      </c>
      <c r="E9" s="46">
        <v>229230</v>
      </c>
      <c r="F9" s="47" t="s">
        <v>3553</v>
      </c>
      <c r="G9" s="46" t="s">
        <v>850</v>
      </c>
      <c r="H9" s="59">
        <v>10.35671333</v>
      </c>
      <c r="I9" s="59">
        <v>2.1773689799999998</v>
      </c>
      <c r="J9" s="53">
        <v>0.21023744798389624</v>
      </c>
      <c r="K9" s="57">
        <v>8.1793443500000009</v>
      </c>
      <c r="L9" s="61">
        <v>5.0000000000000001E-3</v>
      </c>
      <c r="M9" s="61">
        <v>0</v>
      </c>
      <c r="N9" s="54">
        <v>8.1743443500000001</v>
      </c>
    </row>
    <row r="10" spans="1:14" ht="34.5" thickBot="1" x14ac:dyDescent="0.3">
      <c r="A10" s="20" t="s">
        <v>30</v>
      </c>
      <c r="B10" s="8" t="s">
        <v>3535</v>
      </c>
      <c r="C10" s="44" t="s">
        <v>5</v>
      </c>
      <c r="D10" s="45" t="s">
        <v>98</v>
      </c>
      <c r="E10" s="46">
        <v>239158</v>
      </c>
      <c r="F10" s="47" t="s">
        <v>3787</v>
      </c>
      <c r="G10" s="46" t="s">
        <v>3431</v>
      </c>
      <c r="H10" s="59">
        <v>11.741931039999999</v>
      </c>
      <c r="I10" s="59">
        <v>2.1326870899999997</v>
      </c>
      <c r="J10" s="53">
        <v>0.18163001321799621</v>
      </c>
      <c r="K10" s="57">
        <v>9.6092439499999998</v>
      </c>
      <c r="L10" s="61">
        <v>0</v>
      </c>
      <c r="M10" s="61">
        <v>0</v>
      </c>
      <c r="N10" s="54">
        <v>9.6092439499999998</v>
      </c>
    </row>
    <row r="11" spans="1:14" ht="34.5" thickBot="1" x14ac:dyDescent="0.3">
      <c r="A11" s="20" t="s">
        <v>28</v>
      </c>
      <c r="B11" s="8" t="s">
        <v>3535</v>
      </c>
      <c r="C11" s="44" t="s">
        <v>5</v>
      </c>
      <c r="D11" s="45" t="s">
        <v>568</v>
      </c>
      <c r="E11" s="46">
        <v>258219</v>
      </c>
      <c r="F11" s="47" t="s">
        <v>3760</v>
      </c>
      <c r="G11" s="46" t="s">
        <v>79</v>
      </c>
      <c r="H11" s="59">
        <v>139.76306500000001</v>
      </c>
      <c r="I11" s="59">
        <v>52.895172000000002</v>
      </c>
      <c r="J11" s="53">
        <v>0.37846316550084241</v>
      </c>
      <c r="K11" s="57">
        <v>86.867893000000009</v>
      </c>
      <c r="L11" s="61">
        <v>0</v>
      </c>
      <c r="M11" s="61">
        <v>0</v>
      </c>
      <c r="N11" s="54">
        <v>86.867893000000009</v>
      </c>
    </row>
    <row r="12" spans="1:14" ht="34.5" thickBot="1" x14ac:dyDescent="0.3">
      <c r="A12" s="20" t="s">
        <v>28</v>
      </c>
      <c r="B12" s="8" t="s">
        <v>3535</v>
      </c>
      <c r="C12" s="44" t="s">
        <v>7</v>
      </c>
      <c r="D12" s="45" t="s">
        <v>33</v>
      </c>
      <c r="E12" s="46">
        <v>250285</v>
      </c>
      <c r="F12" s="47" t="s">
        <v>3747</v>
      </c>
      <c r="G12" s="46" t="s">
        <v>2351</v>
      </c>
      <c r="H12" s="59">
        <v>11.41191547</v>
      </c>
      <c r="I12" s="59">
        <v>2.9950888399999998</v>
      </c>
      <c r="J12" s="53">
        <v>0.26245277121738086</v>
      </c>
      <c r="K12" s="57">
        <v>8.416826630000001</v>
      </c>
      <c r="L12" s="61">
        <v>0</v>
      </c>
      <c r="M12" s="61">
        <v>0</v>
      </c>
      <c r="N12" s="54">
        <v>8.416826630000001</v>
      </c>
    </row>
    <row r="13" spans="1:14" ht="34.5" thickBot="1" x14ac:dyDescent="0.3">
      <c r="A13" s="20" t="s">
        <v>30</v>
      </c>
      <c r="B13" s="8" t="s">
        <v>3535</v>
      </c>
      <c r="C13" s="44" t="s">
        <v>7</v>
      </c>
      <c r="D13" s="45" t="s">
        <v>33</v>
      </c>
      <c r="E13" s="46">
        <v>292582</v>
      </c>
      <c r="F13" s="47" t="s">
        <v>3746</v>
      </c>
      <c r="G13" s="46" t="s">
        <v>769</v>
      </c>
      <c r="H13" s="59">
        <v>16.239940969999999</v>
      </c>
      <c r="I13" s="59">
        <v>3.9392623900000001</v>
      </c>
      <c r="J13" s="53">
        <v>0.24256629979610081</v>
      </c>
      <c r="K13" s="57">
        <v>12.30067858</v>
      </c>
      <c r="L13" s="61">
        <v>3.7393999999999997E-2</v>
      </c>
      <c r="M13" s="61">
        <v>0</v>
      </c>
      <c r="N13" s="54">
        <v>12.263284579999999</v>
      </c>
    </row>
    <row r="14" spans="1:14" ht="45.75" thickBot="1" x14ac:dyDescent="0.3">
      <c r="A14" s="20" t="s">
        <v>30</v>
      </c>
      <c r="B14" s="8" t="s">
        <v>3535</v>
      </c>
      <c r="C14" s="44" t="s">
        <v>7</v>
      </c>
      <c r="D14" s="45" t="s">
        <v>36</v>
      </c>
      <c r="E14" s="46">
        <v>219211</v>
      </c>
      <c r="F14" s="47" t="s">
        <v>3611</v>
      </c>
      <c r="G14" s="46" t="s">
        <v>3610</v>
      </c>
      <c r="H14" s="59">
        <v>32.730090780000005</v>
      </c>
      <c r="I14" s="59">
        <v>5.2991768499999994</v>
      </c>
      <c r="J14" s="53">
        <v>0.16190535142780924</v>
      </c>
      <c r="K14" s="57">
        <v>27.430913930000006</v>
      </c>
      <c r="L14" s="61">
        <v>0</v>
      </c>
      <c r="M14" s="61">
        <v>0</v>
      </c>
      <c r="N14" s="54">
        <v>27.430913930000006</v>
      </c>
    </row>
    <row r="15" spans="1:14" ht="34.5" thickBot="1" x14ac:dyDescent="0.3">
      <c r="A15" s="20" t="s">
        <v>28</v>
      </c>
      <c r="B15" s="8" t="s">
        <v>3535</v>
      </c>
      <c r="C15" s="44" t="s">
        <v>7</v>
      </c>
      <c r="D15" s="45" t="s">
        <v>36</v>
      </c>
      <c r="E15" s="46">
        <v>38361</v>
      </c>
      <c r="F15" s="47" t="s">
        <v>3605</v>
      </c>
      <c r="G15" s="46" t="s">
        <v>2376</v>
      </c>
      <c r="H15" s="59">
        <v>23.201905</v>
      </c>
      <c r="I15" s="59">
        <v>6.35677352</v>
      </c>
      <c r="J15" s="53">
        <v>0.27397636185477009</v>
      </c>
      <c r="K15" s="57">
        <v>16.845131479999999</v>
      </c>
      <c r="L15" s="61">
        <v>0</v>
      </c>
      <c r="M15" s="61">
        <v>0</v>
      </c>
      <c r="N15" s="54">
        <v>16.845131479999999</v>
      </c>
    </row>
    <row r="16" spans="1:14" ht="45.75" thickBot="1" x14ac:dyDescent="0.3">
      <c r="A16" s="20" t="s">
        <v>29</v>
      </c>
      <c r="B16" s="8" t="s">
        <v>3535</v>
      </c>
      <c r="C16" s="44" t="s">
        <v>7</v>
      </c>
      <c r="D16" s="45" t="s">
        <v>36</v>
      </c>
      <c r="E16" s="46">
        <v>231576</v>
      </c>
      <c r="F16" s="47" t="s">
        <v>3597</v>
      </c>
      <c r="G16" s="46" t="s">
        <v>764</v>
      </c>
      <c r="H16" s="59">
        <v>10.28902925</v>
      </c>
      <c r="I16" s="59">
        <v>4.7956247599999999</v>
      </c>
      <c r="J16" s="53">
        <v>0.46609108045834352</v>
      </c>
      <c r="K16" s="57">
        <v>5.4934044900000005</v>
      </c>
      <c r="L16" s="61">
        <v>0</v>
      </c>
      <c r="M16" s="61">
        <v>0</v>
      </c>
      <c r="N16" s="54">
        <v>5.4934044900000005</v>
      </c>
    </row>
    <row r="17" spans="1:14" ht="34.5" thickBot="1" x14ac:dyDescent="0.3">
      <c r="A17" s="20" t="s">
        <v>29</v>
      </c>
      <c r="B17" s="8" t="s">
        <v>3535</v>
      </c>
      <c r="C17" s="44" t="s">
        <v>9</v>
      </c>
      <c r="D17" s="45" t="s">
        <v>568</v>
      </c>
      <c r="E17" s="46">
        <v>263291</v>
      </c>
      <c r="F17" s="47" t="s">
        <v>3759</v>
      </c>
      <c r="G17" s="46" t="s">
        <v>79</v>
      </c>
      <c r="H17" s="59">
        <v>181.52396300000001</v>
      </c>
      <c r="I17" s="59">
        <v>68.106351000000004</v>
      </c>
      <c r="J17" s="53">
        <v>0.37519206761699003</v>
      </c>
      <c r="K17" s="57">
        <v>113.41761200000001</v>
      </c>
      <c r="L17" s="61">
        <v>0</v>
      </c>
      <c r="M17" s="61">
        <v>0</v>
      </c>
      <c r="N17" s="54">
        <v>113.41761200000001</v>
      </c>
    </row>
    <row r="18" spans="1:14" ht="45.75" thickBot="1" x14ac:dyDescent="0.3">
      <c r="A18" s="20" t="s">
        <v>30</v>
      </c>
      <c r="B18" s="8" t="s">
        <v>3535</v>
      </c>
      <c r="C18" s="44" t="s">
        <v>9</v>
      </c>
      <c r="D18" s="45" t="s">
        <v>42</v>
      </c>
      <c r="E18" s="46">
        <v>250906</v>
      </c>
      <c r="F18" s="47" t="s">
        <v>3665</v>
      </c>
      <c r="G18" s="46" t="s">
        <v>2294</v>
      </c>
      <c r="H18" s="59">
        <v>17.327037000000001</v>
      </c>
      <c r="I18" s="59">
        <v>5.8210101100000005</v>
      </c>
      <c r="J18" s="53">
        <v>0.33594954001656485</v>
      </c>
      <c r="K18" s="57">
        <v>11.506026890000001</v>
      </c>
      <c r="L18" s="61">
        <v>0</v>
      </c>
      <c r="M18" s="61">
        <v>0</v>
      </c>
      <c r="N18" s="54">
        <v>11.506026890000001</v>
      </c>
    </row>
    <row r="19" spans="1:14" ht="45.75" thickBot="1" x14ac:dyDescent="0.3">
      <c r="A19" s="20" t="s">
        <v>30</v>
      </c>
      <c r="B19" s="8" t="s">
        <v>3535</v>
      </c>
      <c r="C19" s="44" t="s">
        <v>11</v>
      </c>
      <c r="D19" s="45" t="s">
        <v>4415</v>
      </c>
      <c r="E19" s="46">
        <v>218988</v>
      </c>
      <c r="F19" s="47" t="s">
        <v>3694</v>
      </c>
      <c r="G19" s="46" t="s">
        <v>1187</v>
      </c>
      <c r="H19" s="59">
        <v>16.613551189999999</v>
      </c>
      <c r="I19" s="59">
        <v>6.0603565599999998</v>
      </c>
      <c r="J19" s="53">
        <v>0.36478393395193193</v>
      </c>
      <c r="K19" s="57">
        <v>10.55319463</v>
      </c>
      <c r="L19" s="61">
        <v>4.3771999999999998E-2</v>
      </c>
      <c r="M19" s="61">
        <v>2.3354710000000001E-2</v>
      </c>
      <c r="N19" s="54">
        <v>10.50942263</v>
      </c>
    </row>
    <row r="20" spans="1:14" ht="34.5" thickBot="1" x14ac:dyDescent="0.3">
      <c r="A20" s="20" t="s">
        <v>30</v>
      </c>
      <c r="B20" s="8" t="s">
        <v>3535</v>
      </c>
      <c r="C20" s="44" t="s">
        <v>11</v>
      </c>
      <c r="D20" s="45" t="s">
        <v>42</v>
      </c>
      <c r="E20" s="46">
        <v>51881</v>
      </c>
      <c r="F20" s="47" t="s">
        <v>3659</v>
      </c>
      <c r="G20" s="46" t="s">
        <v>3658</v>
      </c>
      <c r="H20" s="59">
        <v>10.086531019999999</v>
      </c>
      <c r="I20" s="59">
        <v>1.9914855900000001</v>
      </c>
      <c r="J20" s="53">
        <v>0.19744008976437971</v>
      </c>
      <c r="K20" s="57">
        <v>8.095045429999999</v>
      </c>
      <c r="L20" s="61">
        <v>0</v>
      </c>
      <c r="M20" s="61">
        <v>0</v>
      </c>
      <c r="N20" s="54">
        <v>8.095045429999999</v>
      </c>
    </row>
    <row r="21" spans="1:14" ht="45.75" thickBot="1" x14ac:dyDescent="0.3">
      <c r="A21" s="20" t="s">
        <v>30</v>
      </c>
      <c r="B21" s="8" t="s">
        <v>3535</v>
      </c>
      <c r="C21" s="44" t="s">
        <v>11</v>
      </c>
      <c r="D21" s="45" t="s">
        <v>42</v>
      </c>
      <c r="E21" s="46">
        <v>205120</v>
      </c>
      <c r="F21" s="47" t="s">
        <v>3656</v>
      </c>
      <c r="G21" s="46" t="s">
        <v>3655</v>
      </c>
      <c r="H21" s="59">
        <v>27.092879929999999</v>
      </c>
      <c r="I21" s="59">
        <v>4.2158719900000001</v>
      </c>
      <c r="J21" s="53">
        <v>0.15560811552306614</v>
      </c>
      <c r="K21" s="57">
        <v>22.877007939999999</v>
      </c>
      <c r="L21" s="61">
        <v>0</v>
      </c>
      <c r="M21" s="61">
        <v>0</v>
      </c>
      <c r="N21" s="54">
        <v>22.877007939999999</v>
      </c>
    </row>
    <row r="22" spans="1:14" ht="45.75" thickBot="1" x14ac:dyDescent="0.3">
      <c r="A22" s="20" t="s">
        <v>30</v>
      </c>
      <c r="B22" s="8" t="s">
        <v>3535</v>
      </c>
      <c r="C22" s="44" t="s">
        <v>11</v>
      </c>
      <c r="D22" s="45" t="s">
        <v>42</v>
      </c>
      <c r="E22" s="46">
        <v>147919</v>
      </c>
      <c r="F22" s="47" t="s">
        <v>3653</v>
      </c>
      <c r="G22" s="46" t="s">
        <v>2211</v>
      </c>
      <c r="H22" s="59">
        <v>12.81563502</v>
      </c>
      <c r="I22" s="59">
        <v>6.3141407800000007</v>
      </c>
      <c r="J22" s="53">
        <v>0.49269043400082724</v>
      </c>
      <c r="K22" s="57">
        <v>6.5014942399999995</v>
      </c>
      <c r="L22" s="61">
        <v>0</v>
      </c>
      <c r="M22" s="61">
        <v>0</v>
      </c>
      <c r="N22" s="54">
        <v>6.5014942399999995</v>
      </c>
    </row>
    <row r="23" spans="1:14" ht="57" thickBot="1" x14ac:dyDescent="0.3">
      <c r="A23" s="20" t="s">
        <v>30</v>
      </c>
      <c r="B23" s="8" t="s">
        <v>3535</v>
      </c>
      <c r="C23" s="44" t="s">
        <v>11</v>
      </c>
      <c r="D23" s="45" t="s">
        <v>36</v>
      </c>
      <c r="E23" s="46">
        <v>290069</v>
      </c>
      <c r="F23" s="47" t="s">
        <v>3806</v>
      </c>
      <c r="G23" s="46" t="s">
        <v>3367</v>
      </c>
      <c r="H23" s="59">
        <v>14.50094915</v>
      </c>
      <c r="I23" s="59">
        <v>7.2504749999999998</v>
      </c>
      <c r="J23" s="53">
        <v>0.50000002930842635</v>
      </c>
      <c r="K23" s="57">
        <v>7.2504741500000005</v>
      </c>
      <c r="L23" s="61">
        <v>0</v>
      </c>
      <c r="M23" s="61">
        <v>0</v>
      </c>
      <c r="N23" s="54">
        <v>7.2504741500000005</v>
      </c>
    </row>
    <row r="24" spans="1:14" ht="68.25" thickBot="1" x14ac:dyDescent="0.3">
      <c r="A24" s="20" t="s">
        <v>30</v>
      </c>
      <c r="B24" s="8" t="s">
        <v>3535</v>
      </c>
      <c r="C24" s="44" t="s">
        <v>12</v>
      </c>
      <c r="D24" s="45" t="s">
        <v>36</v>
      </c>
      <c r="E24" s="46">
        <v>247784</v>
      </c>
      <c r="F24" s="47" t="s">
        <v>3613</v>
      </c>
      <c r="G24" s="46" t="s">
        <v>3612</v>
      </c>
      <c r="H24" s="59">
        <v>11.39134823</v>
      </c>
      <c r="I24" s="59">
        <v>2.7359386800000003</v>
      </c>
      <c r="J24" s="53">
        <v>0.2401768978315221</v>
      </c>
      <c r="K24" s="57">
        <v>8.6554095499999999</v>
      </c>
      <c r="L24" s="61">
        <v>0</v>
      </c>
      <c r="M24" s="61">
        <v>0</v>
      </c>
      <c r="N24" s="54">
        <v>8.6554095499999999</v>
      </c>
    </row>
    <row r="25" spans="1:14" ht="79.5" thickBot="1" x14ac:dyDescent="0.3">
      <c r="A25" s="20" t="s">
        <v>30</v>
      </c>
      <c r="B25" s="8" t="s">
        <v>3535</v>
      </c>
      <c r="C25" s="44" t="s">
        <v>10</v>
      </c>
      <c r="D25" s="45" t="s">
        <v>4415</v>
      </c>
      <c r="E25" s="46">
        <v>228778</v>
      </c>
      <c r="F25" s="47" t="s">
        <v>3699</v>
      </c>
      <c r="G25" s="46" t="s">
        <v>619</v>
      </c>
      <c r="H25" s="59">
        <v>10.115081779999999</v>
      </c>
      <c r="I25" s="59">
        <v>4.8164218400000003</v>
      </c>
      <c r="J25" s="53">
        <v>0.4761624220896809</v>
      </c>
      <c r="K25" s="57">
        <v>5.2986599399999985</v>
      </c>
      <c r="L25" s="61">
        <v>5.0000000000000001E-3</v>
      </c>
      <c r="M25" s="61">
        <v>0</v>
      </c>
      <c r="N25" s="54">
        <v>5.2936599399999986</v>
      </c>
    </row>
    <row r="26" spans="1:14" ht="57" thickBot="1" x14ac:dyDescent="0.3">
      <c r="A26" s="20" t="s">
        <v>30</v>
      </c>
      <c r="B26" s="8" t="s">
        <v>3535</v>
      </c>
      <c r="C26" s="44" t="s">
        <v>10</v>
      </c>
      <c r="D26" s="45" t="s">
        <v>42</v>
      </c>
      <c r="E26" s="46">
        <v>233142</v>
      </c>
      <c r="F26" s="47" t="s">
        <v>3652</v>
      </c>
      <c r="G26" s="46" t="s">
        <v>619</v>
      </c>
      <c r="H26" s="59">
        <v>15.087032259999999</v>
      </c>
      <c r="I26" s="59">
        <v>1.5661913999999999</v>
      </c>
      <c r="J26" s="53">
        <v>0.10381043620834678</v>
      </c>
      <c r="K26" s="57">
        <v>13.52084086</v>
      </c>
      <c r="L26" s="61">
        <v>2.5000000000000001E-2</v>
      </c>
      <c r="M26" s="61">
        <v>2.396966E-2</v>
      </c>
      <c r="N26" s="54">
        <v>13.495840859999999</v>
      </c>
    </row>
    <row r="27" spans="1:14" ht="34.5" thickBot="1" x14ac:dyDescent="0.3">
      <c r="A27" s="20" t="s">
        <v>29</v>
      </c>
      <c r="B27" s="8" t="s">
        <v>3535</v>
      </c>
      <c r="C27" s="44" t="s">
        <v>14</v>
      </c>
      <c r="D27" s="45" t="s">
        <v>568</v>
      </c>
      <c r="E27" s="46">
        <v>258101</v>
      </c>
      <c r="F27" s="47" t="s">
        <v>3761</v>
      </c>
      <c r="G27" s="46" t="s">
        <v>79</v>
      </c>
      <c r="H27" s="59">
        <v>154.726967</v>
      </c>
      <c r="I27" s="59">
        <v>62.254195000000003</v>
      </c>
      <c r="J27" s="53">
        <v>0.40234870628595726</v>
      </c>
      <c r="K27" s="57">
        <v>92.472771999999992</v>
      </c>
      <c r="L27" s="61">
        <v>0</v>
      </c>
      <c r="M27" s="61">
        <v>0</v>
      </c>
      <c r="N27" s="54">
        <v>92.472771999999992</v>
      </c>
    </row>
    <row r="28" spans="1:14" ht="34.5" thickBot="1" x14ac:dyDescent="0.3">
      <c r="A28" s="20" t="s">
        <v>30</v>
      </c>
      <c r="B28" s="8" t="s">
        <v>3535</v>
      </c>
      <c r="C28" s="44" t="s">
        <v>14</v>
      </c>
      <c r="D28" s="45" t="s">
        <v>36</v>
      </c>
      <c r="E28" s="46">
        <v>103491</v>
      </c>
      <c r="F28" s="47" t="s">
        <v>3632</v>
      </c>
      <c r="G28" s="46" t="s">
        <v>560</v>
      </c>
      <c r="H28" s="59">
        <v>64.185631369999996</v>
      </c>
      <c r="I28" s="59">
        <v>29.008540780000001</v>
      </c>
      <c r="J28" s="53">
        <v>0.45194758018004683</v>
      </c>
      <c r="K28" s="57">
        <v>35.177090589999992</v>
      </c>
      <c r="L28" s="61">
        <v>0</v>
      </c>
      <c r="M28" s="61">
        <v>0</v>
      </c>
      <c r="N28" s="54">
        <v>35.177090589999992</v>
      </c>
    </row>
    <row r="29" spans="1:14" ht="45.75" thickBot="1" x14ac:dyDescent="0.3">
      <c r="A29" s="20" t="s">
        <v>30</v>
      </c>
      <c r="B29" s="8" t="s">
        <v>3535</v>
      </c>
      <c r="C29" s="44" t="s">
        <v>16</v>
      </c>
      <c r="D29" s="45" t="s">
        <v>42</v>
      </c>
      <c r="E29" s="46">
        <v>203691</v>
      </c>
      <c r="F29" s="47" t="s">
        <v>3669</v>
      </c>
      <c r="G29" s="46" t="s">
        <v>2013</v>
      </c>
      <c r="H29" s="59">
        <v>10.65938433</v>
      </c>
      <c r="I29" s="59">
        <v>4.9642206799999995</v>
      </c>
      <c r="J29" s="53">
        <v>0.46571364032991946</v>
      </c>
      <c r="K29" s="57">
        <v>5.6951636500000005</v>
      </c>
      <c r="L29" s="61">
        <v>0</v>
      </c>
      <c r="M29" s="61">
        <v>0</v>
      </c>
      <c r="N29" s="54">
        <v>5.6951636500000005</v>
      </c>
    </row>
    <row r="30" spans="1:14" ht="57" thickBot="1" x14ac:dyDescent="0.3">
      <c r="A30" s="20" t="s">
        <v>30</v>
      </c>
      <c r="B30" s="8" t="s">
        <v>3535</v>
      </c>
      <c r="C30" s="44" t="s">
        <v>16</v>
      </c>
      <c r="D30" s="45" t="s">
        <v>42</v>
      </c>
      <c r="E30" s="46">
        <v>49190</v>
      </c>
      <c r="F30" s="47" t="s">
        <v>3650</v>
      </c>
      <c r="G30" s="46" t="s">
        <v>1990</v>
      </c>
      <c r="H30" s="59">
        <v>13.731309919999999</v>
      </c>
      <c r="I30" s="59">
        <v>4.7795430000000003</v>
      </c>
      <c r="J30" s="53">
        <v>0.34807625986494378</v>
      </c>
      <c r="K30" s="57">
        <v>8.951766919999999</v>
      </c>
      <c r="L30" s="61">
        <v>0</v>
      </c>
      <c r="M30" s="61">
        <v>0</v>
      </c>
      <c r="N30" s="54">
        <v>8.951766919999999</v>
      </c>
    </row>
    <row r="31" spans="1:14" ht="34.5" thickBot="1" x14ac:dyDescent="0.3">
      <c r="A31" s="20" t="s">
        <v>30</v>
      </c>
      <c r="B31" s="8" t="s">
        <v>3535</v>
      </c>
      <c r="C31" s="44" t="s">
        <v>4</v>
      </c>
      <c r="D31" s="45" t="s">
        <v>98</v>
      </c>
      <c r="E31" s="46">
        <v>52844</v>
      </c>
      <c r="F31" s="47" t="s">
        <v>3791</v>
      </c>
      <c r="G31" s="46" t="s">
        <v>476</v>
      </c>
      <c r="H31" s="59">
        <v>29.680357999999998</v>
      </c>
      <c r="I31" s="59">
        <v>12.103442710000001</v>
      </c>
      <c r="J31" s="53">
        <v>0.40779301617588309</v>
      </c>
      <c r="K31" s="57">
        <v>17.576915289999995</v>
      </c>
      <c r="L31" s="61">
        <v>0</v>
      </c>
      <c r="M31" s="61">
        <v>0</v>
      </c>
      <c r="N31" s="54">
        <v>17.576915289999995</v>
      </c>
    </row>
    <row r="32" spans="1:14" ht="34.5" thickBot="1" x14ac:dyDescent="0.3">
      <c r="A32" s="20" t="s">
        <v>30</v>
      </c>
      <c r="B32" s="8" t="s">
        <v>3535</v>
      </c>
      <c r="C32" s="44" t="s">
        <v>4</v>
      </c>
      <c r="D32" s="45" t="s">
        <v>48</v>
      </c>
      <c r="E32" s="46">
        <v>184530</v>
      </c>
      <c r="F32" s="47" t="s">
        <v>3686</v>
      </c>
      <c r="G32" s="46" t="s">
        <v>476</v>
      </c>
      <c r="H32" s="59">
        <v>155.98821681000001</v>
      </c>
      <c r="I32" s="59">
        <v>21.715435639999999</v>
      </c>
      <c r="J32" s="53">
        <v>0.13921202565223426</v>
      </c>
      <c r="K32" s="57">
        <v>134.27278117</v>
      </c>
      <c r="L32" s="61">
        <v>0</v>
      </c>
      <c r="M32" s="61">
        <v>0</v>
      </c>
      <c r="N32" s="54">
        <v>134.27278117</v>
      </c>
    </row>
    <row r="33" spans="1:14" ht="45.75" thickBot="1" x14ac:dyDescent="0.3">
      <c r="A33" s="20" t="s">
        <v>30</v>
      </c>
      <c r="B33" s="8" t="s">
        <v>3535</v>
      </c>
      <c r="C33" s="44" t="s">
        <v>4</v>
      </c>
      <c r="D33" s="45" t="s">
        <v>36</v>
      </c>
      <c r="E33" s="46">
        <v>91172</v>
      </c>
      <c r="F33" s="47" t="s">
        <v>3630</v>
      </c>
      <c r="G33" s="46" t="s">
        <v>476</v>
      </c>
      <c r="H33" s="59">
        <v>108.36209834</v>
      </c>
      <c r="I33" s="59">
        <v>13.290410359999999</v>
      </c>
      <c r="J33" s="53">
        <v>0.1226481450949725</v>
      </c>
      <c r="K33" s="57">
        <v>95.071687980000007</v>
      </c>
      <c r="L33" s="61">
        <v>0</v>
      </c>
      <c r="M33" s="61">
        <v>0</v>
      </c>
      <c r="N33" s="54">
        <v>95.071687980000007</v>
      </c>
    </row>
    <row r="34" spans="1:14" ht="57" thickBot="1" x14ac:dyDescent="0.3">
      <c r="A34" s="20" t="s">
        <v>30</v>
      </c>
      <c r="B34" s="8" t="s">
        <v>3535</v>
      </c>
      <c r="C34" s="44" t="s">
        <v>4</v>
      </c>
      <c r="D34" s="45" t="s">
        <v>36</v>
      </c>
      <c r="E34" s="46">
        <v>224394</v>
      </c>
      <c r="F34" s="47" t="s">
        <v>3616</v>
      </c>
      <c r="G34" s="46" t="s">
        <v>1925</v>
      </c>
      <c r="H34" s="59">
        <v>23.500705</v>
      </c>
      <c r="I34" s="59">
        <v>7.6762715300000002</v>
      </c>
      <c r="J34" s="53">
        <v>0.32664005313883138</v>
      </c>
      <c r="K34" s="57">
        <v>15.824433469999999</v>
      </c>
      <c r="L34" s="61">
        <v>0</v>
      </c>
      <c r="M34" s="61">
        <v>0</v>
      </c>
      <c r="N34" s="54">
        <v>15.824433469999999</v>
      </c>
    </row>
    <row r="35" spans="1:14" ht="68.25" thickBot="1" x14ac:dyDescent="0.3">
      <c r="A35" s="20" t="s">
        <v>30</v>
      </c>
      <c r="B35" s="8" t="s">
        <v>3535</v>
      </c>
      <c r="C35" s="44" t="s">
        <v>4</v>
      </c>
      <c r="D35" s="45" t="s">
        <v>36</v>
      </c>
      <c r="E35" s="46">
        <v>323655</v>
      </c>
      <c r="F35" s="47" t="s">
        <v>3599</v>
      </c>
      <c r="G35" s="46" t="s">
        <v>1910</v>
      </c>
      <c r="H35" s="59">
        <v>13.642267</v>
      </c>
      <c r="I35" s="59">
        <v>3.2741440000000002</v>
      </c>
      <c r="J35" s="53">
        <v>0.239999994135872</v>
      </c>
      <c r="K35" s="57">
        <v>10.368123000000001</v>
      </c>
      <c r="L35" s="61">
        <v>0</v>
      </c>
      <c r="M35" s="61">
        <v>0</v>
      </c>
      <c r="N35" s="54">
        <v>10.368123000000001</v>
      </c>
    </row>
    <row r="36" spans="1:14" ht="45.75" thickBot="1" x14ac:dyDescent="0.3">
      <c r="A36" s="20" t="s">
        <v>30</v>
      </c>
      <c r="B36" s="8" t="s">
        <v>3535</v>
      </c>
      <c r="C36" s="44" t="s">
        <v>4</v>
      </c>
      <c r="D36" s="45" t="s">
        <v>36</v>
      </c>
      <c r="E36" s="46">
        <v>192076</v>
      </c>
      <c r="F36" s="47" t="s">
        <v>3578</v>
      </c>
      <c r="G36" s="46" t="s">
        <v>3576</v>
      </c>
      <c r="H36" s="59">
        <v>23.795569879999999</v>
      </c>
      <c r="I36" s="59">
        <v>6.8157670000000001</v>
      </c>
      <c r="J36" s="53">
        <v>0.2864300806566773</v>
      </c>
      <c r="K36" s="57">
        <v>16.979802879999998</v>
      </c>
      <c r="L36" s="61">
        <v>0</v>
      </c>
      <c r="M36" s="61">
        <v>0</v>
      </c>
      <c r="N36" s="54">
        <v>16.979802879999998</v>
      </c>
    </row>
    <row r="37" spans="1:14" ht="57" thickBot="1" x14ac:dyDescent="0.3">
      <c r="A37" s="20" t="s">
        <v>29</v>
      </c>
      <c r="B37" s="8" t="s">
        <v>3535</v>
      </c>
      <c r="C37" s="44" t="s">
        <v>20</v>
      </c>
      <c r="D37" s="45" t="s">
        <v>98</v>
      </c>
      <c r="E37" s="46">
        <v>252546</v>
      </c>
      <c r="F37" s="47" t="s">
        <v>3779</v>
      </c>
      <c r="G37" s="46" t="s">
        <v>1817</v>
      </c>
      <c r="H37" s="59">
        <v>11.418981789999998</v>
      </c>
      <c r="I37" s="59">
        <v>3.3120988199999997</v>
      </c>
      <c r="J37" s="53">
        <v>0.29005202748466774</v>
      </c>
      <c r="K37" s="57">
        <v>8.1068829699999991</v>
      </c>
      <c r="L37" s="61">
        <v>2.5434999999999999E-2</v>
      </c>
      <c r="M37" s="61">
        <v>0</v>
      </c>
      <c r="N37" s="54">
        <v>8.0814479699999993</v>
      </c>
    </row>
    <row r="38" spans="1:14" ht="45.75" thickBot="1" x14ac:dyDescent="0.3">
      <c r="A38" s="20" t="s">
        <v>29</v>
      </c>
      <c r="B38" s="8" t="s">
        <v>3535</v>
      </c>
      <c r="C38" s="44" t="s">
        <v>20</v>
      </c>
      <c r="D38" s="45" t="s">
        <v>33</v>
      </c>
      <c r="E38" s="46">
        <v>186635</v>
      </c>
      <c r="F38" s="47" t="s">
        <v>3743</v>
      </c>
      <c r="G38" s="46" t="s">
        <v>1790</v>
      </c>
      <c r="H38" s="59">
        <v>10.714243609999999</v>
      </c>
      <c r="I38" s="59">
        <v>5.3561126200000002</v>
      </c>
      <c r="J38" s="53">
        <v>0.49990580902985471</v>
      </c>
      <c r="K38" s="57">
        <v>5.3581309899999985</v>
      </c>
      <c r="L38" s="61">
        <v>0</v>
      </c>
      <c r="M38" s="61">
        <v>0</v>
      </c>
      <c r="N38" s="54">
        <v>5.3581309899999985</v>
      </c>
    </row>
    <row r="39" spans="1:14" ht="34.5" thickBot="1" x14ac:dyDescent="0.3">
      <c r="A39" s="20" t="s">
        <v>30</v>
      </c>
      <c r="B39" s="8" t="s">
        <v>3535</v>
      </c>
      <c r="C39" s="44" t="s">
        <v>20</v>
      </c>
      <c r="D39" s="45" t="s">
        <v>33</v>
      </c>
      <c r="E39" s="46">
        <v>168439</v>
      </c>
      <c r="F39" s="47" t="s">
        <v>3742</v>
      </c>
      <c r="G39" s="46" t="s">
        <v>1790</v>
      </c>
      <c r="H39" s="59">
        <v>12.841578949999999</v>
      </c>
      <c r="I39" s="59">
        <v>5.8763186599999999</v>
      </c>
      <c r="J39" s="53">
        <v>0.45760094478101548</v>
      </c>
      <c r="K39" s="57">
        <v>6.9652602899999989</v>
      </c>
      <c r="L39" s="61">
        <v>0</v>
      </c>
      <c r="M39" s="61">
        <v>0</v>
      </c>
      <c r="N39" s="54">
        <v>6.9652602899999989</v>
      </c>
    </row>
    <row r="40" spans="1:14" ht="45.75" thickBot="1" x14ac:dyDescent="0.3">
      <c r="A40" s="20" t="s">
        <v>30</v>
      </c>
      <c r="B40" s="8" t="s">
        <v>3535</v>
      </c>
      <c r="C40" s="44" t="s">
        <v>20</v>
      </c>
      <c r="D40" s="45" t="s">
        <v>3532</v>
      </c>
      <c r="E40" s="46">
        <v>212455</v>
      </c>
      <c r="F40" s="47" t="s">
        <v>3732</v>
      </c>
      <c r="G40" s="46" t="s">
        <v>3731</v>
      </c>
      <c r="H40" s="59">
        <v>10.403954779999999</v>
      </c>
      <c r="I40" s="59">
        <v>3.3407172599999999</v>
      </c>
      <c r="J40" s="53">
        <v>0.3211007093592923</v>
      </c>
      <c r="K40" s="57">
        <v>7.0632375199999995</v>
      </c>
      <c r="L40" s="61">
        <v>0</v>
      </c>
      <c r="M40" s="61">
        <v>0</v>
      </c>
      <c r="N40" s="54">
        <v>7.0632375199999995</v>
      </c>
    </row>
    <row r="41" spans="1:14" ht="45.75" thickBot="1" x14ac:dyDescent="0.3">
      <c r="A41" s="20" t="s">
        <v>30</v>
      </c>
      <c r="B41" s="8" t="s">
        <v>3535</v>
      </c>
      <c r="C41" s="44" t="s">
        <v>20</v>
      </c>
      <c r="D41" s="45" t="s">
        <v>42</v>
      </c>
      <c r="E41" s="46">
        <v>37336</v>
      </c>
      <c r="F41" s="47" t="s">
        <v>3668</v>
      </c>
      <c r="G41" s="46" t="s">
        <v>3258</v>
      </c>
      <c r="H41" s="59">
        <v>37.777069959999999</v>
      </c>
      <c r="I41" s="59">
        <v>17.84899712</v>
      </c>
      <c r="J41" s="53">
        <v>0.47248230577171002</v>
      </c>
      <c r="K41" s="57">
        <v>19.928072839999999</v>
      </c>
      <c r="L41" s="61">
        <v>0</v>
      </c>
      <c r="M41" s="61">
        <v>0</v>
      </c>
      <c r="N41" s="54">
        <v>19.928072839999999</v>
      </c>
    </row>
    <row r="42" spans="1:14" ht="34.5" thickBot="1" x14ac:dyDescent="0.3">
      <c r="A42" s="20" t="s">
        <v>30</v>
      </c>
      <c r="B42" s="8" t="s">
        <v>3535</v>
      </c>
      <c r="C42" s="44" t="s">
        <v>20</v>
      </c>
      <c r="D42" s="45" t="s">
        <v>36</v>
      </c>
      <c r="E42" s="46">
        <v>286645</v>
      </c>
      <c r="F42" s="47" t="s">
        <v>3562</v>
      </c>
      <c r="G42" s="46" t="s">
        <v>1790</v>
      </c>
      <c r="H42" s="59">
        <v>10.360076789999999</v>
      </c>
      <c r="I42" s="59">
        <v>3.1080230000000002</v>
      </c>
      <c r="J42" s="53">
        <v>0.29999999642859793</v>
      </c>
      <c r="K42" s="57">
        <v>7.2520537899999988</v>
      </c>
      <c r="L42" s="61">
        <v>0</v>
      </c>
      <c r="M42" s="61">
        <v>0</v>
      </c>
      <c r="N42" s="54">
        <v>7.2520537899999988</v>
      </c>
    </row>
    <row r="43" spans="1:14" ht="34.5" thickBot="1" x14ac:dyDescent="0.3">
      <c r="A43" s="20" t="s">
        <v>30</v>
      </c>
      <c r="B43" s="8" t="s">
        <v>3535</v>
      </c>
      <c r="C43" s="44" t="s">
        <v>20</v>
      </c>
      <c r="D43" s="45" t="s">
        <v>36</v>
      </c>
      <c r="E43" s="46">
        <v>105697</v>
      </c>
      <c r="F43" s="47" t="s">
        <v>3628</v>
      </c>
      <c r="G43" s="46" t="s">
        <v>442</v>
      </c>
      <c r="H43" s="59">
        <v>42.503098430000001</v>
      </c>
      <c r="I43" s="59">
        <v>11.521562400000001</v>
      </c>
      <c r="J43" s="53">
        <v>0.27107582330674806</v>
      </c>
      <c r="K43" s="57">
        <v>30.981536030000001</v>
      </c>
      <c r="L43" s="61">
        <v>2.6578000000000001E-2</v>
      </c>
      <c r="M43" s="61">
        <v>2.6578000000000001E-2</v>
      </c>
      <c r="N43" s="54">
        <v>30.95495803</v>
      </c>
    </row>
    <row r="44" spans="1:14" ht="34.5" thickBot="1" x14ac:dyDescent="0.3">
      <c r="A44" s="20" t="s">
        <v>29</v>
      </c>
      <c r="B44" s="8" t="s">
        <v>3535</v>
      </c>
      <c r="C44" s="44" t="s">
        <v>6</v>
      </c>
      <c r="D44" s="45" t="s">
        <v>568</v>
      </c>
      <c r="E44" s="46">
        <v>226458</v>
      </c>
      <c r="F44" s="47" t="s">
        <v>3758</v>
      </c>
      <c r="G44" s="46" t="s">
        <v>79</v>
      </c>
      <c r="H44" s="59">
        <v>103.735422</v>
      </c>
      <c r="I44" s="59">
        <v>37.910046000000001</v>
      </c>
      <c r="J44" s="53">
        <v>0.36544938333600263</v>
      </c>
      <c r="K44" s="57">
        <v>65.825376000000006</v>
      </c>
      <c r="L44" s="61">
        <v>0</v>
      </c>
      <c r="M44" s="61">
        <v>0</v>
      </c>
      <c r="N44" s="54">
        <v>65.825376000000006</v>
      </c>
    </row>
    <row r="45" spans="1:14" ht="57" thickBot="1" x14ac:dyDescent="0.3">
      <c r="A45" s="20" t="s">
        <v>28</v>
      </c>
      <c r="B45" s="8" t="s">
        <v>3535</v>
      </c>
      <c r="C45" s="44" t="s">
        <v>6</v>
      </c>
      <c r="D45" s="45" t="s">
        <v>4415</v>
      </c>
      <c r="E45" s="46">
        <v>210797</v>
      </c>
      <c r="F45" s="47" t="s">
        <v>3695</v>
      </c>
      <c r="G45" s="46" t="s">
        <v>1219</v>
      </c>
      <c r="H45" s="59">
        <v>32.137006999999997</v>
      </c>
      <c r="I45" s="59">
        <v>5.8614273399999997</v>
      </c>
      <c r="J45" s="53">
        <v>0.18238871280079069</v>
      </c>
      <c r="K45" s="57">
        <v>26.275579659999998</v>
      </c>
      <c r="L45" s="61">
        <v>0</v>
      </c>
      <c r="M45" s="61">
        <v>0</v>
      </c>
      <c r="N45" s="54">
        <v>26.275579659999998</v>
      </c>
    </row>
    <row r="46" spans="1:14" ht="57" thickBot="1" x14ac:dyDescent="0.3">
      <c r="A46" s="20" t="s">
        <v>30</v>
      </c>
      <c r="B46" s="8" t="s">
        <v>3535</v>
      </c>
      <c r="C46" s="44" t="s">
        <v>6</v>
      </c>
      <c r="D46" s="45" t="s">
        <v>42</v>
      </c>
      <c r="E46" s="46">
        <v>55010</v>
      </c>
      <c r="F46" s="47" t="s">
        <v>3664</v>
      </c>
      <c r="G46" s="46" t="s">
        <v>423</v>
      </c>
      <c r="H46" s="59">
        <v>50.878880600000002</v>
      </c>
      <c r="I46" s="59">
        <v>21.116374059999998</v>
      </c>
      <c r="J46" s="53">
        <v>0.415032206113434</v>
      </c>
      <c r="K46" s="57">
        <v>29.762506540000004</v>
      </c>
      <c r="L46" s="61">
        <v>0</v>
      </c>
      <c r="M46" s="61">
        <v>0</v>
      </c>
      <c r="N46" s="54">
        <v>29.762506540000004</v>
      </c>
    </row>
    <row r="47" spans="1:14" ht="45.75" thickBot="1" x14ac:dyDescent="0.3">
      <c r="A47" s="20" t="s">
        <v>30</v>
      </c>
      <c r="B47" s="8" t="s">
        <v>3535</v>
      </c>
      <c r="C47" s="44" t="s">
        <v>6</v>
      </c>
      <c r="D47" s="45" t="s">
        <v>42</v>
      </c>
      <c r="E47" s="46">
        <v>74464</v>
      </c>
      <c r="F47" s="47" t="s">
        <v>3663</v>
      </c>
      <c r="G47" s="46" t="s">
        <v>3079</v>
      </c>
      <c r="H47" s="59">
        <v>21.989737000000002</v>
      </c>
      <c r="I47" s="59">
        <v>5.2285209999999998</v>
      </c>
      <c r="J47" s="53">
        <v>0.23777096561000249</v>
      </c>
      <c r="K47" s="57">
        <v>16.761216000000001</v>
      </c>
      <c r="L47" s="61">
        <v>0</v>
      </c>
      <c r="M47" s="61">
        <v>0</v>
      </c>
      <c r="N47" s="54">
        <v>16.761216000000001</v>
      </c>
    </row>
    <row r="48" spans="1:14" ht="45.75" thickBot="1" x14ac:dyDescent="0.3">
      <c r="A48" s="20" t="s">
        <v>30</v>
      </c>
      <c r="B48" s="8" t="s">
        <v>3535</v>
      </c>
      <c r="C48" s="44" t="s">
        <v>6</v>
      </c>
      <c r="D48" s="45" t="s">
        <v>42</v>
      </c>
      <c r="E48" s="46">
        <v>202609</v>
      </c>
      <c r="F48" s="47" t="s">
        <v>3662</v>
      </c>
      <c r="G48" s="46" t="s">
        <v>3054</v>
      </c>
      <c r="H48" s="59">
        <v>15.10976644</v>
      </c>
      <c r="I48" s="59">
        <v>3.83617352</v>
      </c>
      <c r="J48" s="53">
        <v>0.25388701640314698</v>
      </c>
      <c r="K48" s="57">
        <v>11.273592919999999</v>
      </c>
      <c r="L48" s="61">
        <v>0</v>
      </c>
      <c r="M48" s="61">
        <v>0</v>
      </c>
      <c r="N48" s="54">
        <v>11.273592919999999</v>
      </c>
    </row>
    <row r="49" spans="1:14" ht="57" thickBot="1" x14ac:dyDescent="0.3">
      <c r="A49" s="20" t="s">
        <v>30</v>
      </c>
      <c r="B49" s="8" t="s">
        <v>3535</v>
      </c>
      <c r="C49" s="44" t="s">
        <v>6</v>
      </c>
      <c r="D49" s="45" t="s">
        <v>42</v>
      </c>
      <c r="E49" s="46">
        <v>146742</v>
      </c>
      <c r="F49" s="47" t="s">
        <v>3660</v>
      </c>
      <c r="G49" s="46" t="s">
        <v>428</v>
      </c>
      <c r="H49" s="59">
        <v>29.583678469999999</v>
      </c>
      <c r="I49" s="59">
        <v>11.52694</v>
      </c>
      <c r="J49" s="53">
        <v>0.38963849650033056</v>
      </c>
      <c r="K49" s="57">
        <v>18.056738469999999</v>
      </c>
      <c r="L49" s="61">
        <v>0</v>
      </c>
      <c r="M49" s="61">
        <v>0</v>
      </c>
      <c r="N49" s="54">
        <v>18.056738469999999</v>
      </c>
    </row>
    <row r="50" spans="1:14" ht="57" thickBot="1" x14ac:dyDescent="0.3">
      <c r="A50" s="20" t="s">
        <v>30</v>
      </c>
      <c r="B50" s="8" t="s">
        <v>3535</v>
      </c>
      <c r="C50" s="44" t="s">
        <v>6</v>
      </c>
      <c r="D50" s="45" t="s">
        <v>36</v>
      </c>
      <c r="E50" s="46">
        <v>233985</v>
      </c>
      <c r="F50" s="47" t="s">
        <v>3598</v>
      </c>
      <c r="G50" s="46" t="s">
        <v>425</v>
      </c>
      <c r="H50" s="59">
        <v>27.393453999999998</v>
      </c>
      <c r="I50" s="59">
        <v>3.5762990800000001</v>
      </c>
      <c r="J50" s="53">
        <v>0.13055305402524267</v>
      </c>
      <c r="K50" s="57">
        <v>23.81715492</v>
      </c>
      <c r="L50" s="61">
        <v>0</v>
      </c>
      <c r="M50" s="61">
        <v>0</v>
      </c>
      <c r="N50" s="54">
        <v>23.81715492</v>
      </c>
    </row>
    <row r="51" spans="1:14" ht="34.5" thickBot="1" x14ac:dyDescent="0.3">
      <c r="A51" s="20" t="s">
        <v>29</v>
      </c>
      <c r="B51" s="8" t="s">
        <v>3535</v>
      </c>
      <c r="C51" s="44" t="s">
        <v>2</v>
      </c>
      <c r="D51" s="45" t="s">
        <v>98</v>
      </c>
      <c r="E51" s="46">
        <v>96603</v>
      </c>
      <c r="F51" s="47" t="s">
        <v>3789</v>
      </c>
      <c r="G51" s="46" t="s">
        <v>355</v>
      </c>
      <c r="H51" s="59">
        <v>10.28353343</v>
      </c>
      <c r="I51" s="59">
        <v>4.7489837100000001</v>
      </c>
      <c r="J51" s="53">
        <v>0.46180466493606759</v>
      </c>
      <c r="K51" s="57">
        <v>5.5345497200000002</v>
      </c>
      <c r="L51" s="61">
        <v>0</v>
      </c>
      <c r="M51" s="61">
        <v>0</v>
      </c>
      <c r="N51" s="54">
        <v>5.5345497200000002</v>
      </c>
    </row>
    <row r="52" spans="1:14" ht="34.5" thickBot="1" x14ac:dyDescent="0.3">
      <c r="A52" s="20" t="s">
        <v>30</v>
      </c>
      <c r="B52" s="8" t="s">
        <v>3535</v>
      </c>
      <c r="C52" s="44" t="s">
        <v>2</v>
      </c>
      <c r="D52" s="45" t="s">
        <v>36</v>
      </c>
      <c r="E52" s="46">
        <v>142951</v>
      </c>
      <c r="F52" s="47" t="s">
        <v>3627</v>
      </c>
      <c r="G52" s="46" t="s">
        <v>355</v>
      </c>
      <c r="H52" s="59">
        <v>63.815073640000001</v>
      </c>
      <c r="I52" s="59">
        <v>13.34621404</v>
      </c>
      <c r="J52" s="53">
        <v>0.20913889585538994</v>
      </c>
      <c r="K52" s="57">
        <v>50.468859600000002</v>
      </c>
      <c r="L52" s="61">
        <v>0</v>
      </c>
      <c r="M52" s="61">
        <v>0</v>
      </c>
      <c r="N52" s="54">
        <v>50.468859600000002</v>
      </c>
    </row>
    <row r="53" spans="1:14" ht="45.75" thickBot="1" x14ac:dyDescent="0.3">
      <c r="A53" s="20" t="s">
        <v>28</v>
      </c>
      <c r="B53" s="8" t="s">
        <v>3535</v>
      </c>
      <c r="C53" s="44" t="s">
        <v>2</v>
      </c>
      <c r="D53" s="45" t="s">
        <v>36</v>
      </c>
      <c r="E53" s="46">
        <v>121135</v>
      </c>
      <c r="F53" s="47" t="s">
        <v>3600</v>
      </c>
      <c r="G53" s="46" t="s">
        <v>1708</v>
      </c>
      <c r="H53" s="59">
        <v>63.526001539999996</v>
      </c>
      <c r="I53" s="59">
        <v>21.593909050000001</v>
      </c>
      <c r="J53" s="53">
        <v>0.33992237078549808</v>
      </c>
      <c r="K53" s="57">
        <v>41.932092489999995</v>
      </c>
      <c r="L53" s="61">
        <v>0</v>
      </c>
      <c r="M53" s="61">
        <v>0</v>
      </c>
      <c r="N53" s="54">
        <v>41.932092489999995</v>
      </c>
    </row>
    <row r="54" spans="1:14" ht="34.5" thickBot="1" x14ac:dyDescent="0.3">
      <c r="A54" s="20" t="s">
        <v>30</v>
      </c>
      <c r="B54" s="8" t="s">
        <v>3535</v>
      </c>
      <c r="C54" s="44" t="s">
        <v>2</v>
      </c>
      <c r="D54" s="45" t="s">
        <v>36</v>
      </c>
      <c r="E54" s="46">
        <v>128921</v>
      </c>
      <c r="F54" s="47" t="s">
        <v>3596</v>
      </c>
      <c r="G54" s="46" t="s">
        <v>1699</v>
      </c>
      <c r="H54" s="59">
        <v>14.177757939999999</v>
      </c>
      <c r="I54" s="59">
        <v>6.8905170899999995</v>
      </c>
      <c r="J54" s="53">
        <v>0.48600893873068901</v>
      </c>
      <c r="K54" s="57">
        <v>7.2872408499999999</v>
      </c>
      <c r="L54" s="61">
        <v>0</v>
      </c>
      <c r="M54" s="61">
        <v>0</v>
      </c>
      <c r="N54" s="54">
        <v>7.2872408499999999</v>
      </c>
    </row>
    <row r="55" spans="1:14" ht="45.75" thickBot="1" x14ac:dyDescent="0.3">
      <c r="A55" s="20" t="s">
        <v>29</v>
      </c>
      <c r="B55" s="8" t="s">
        <v>3535</v>
      </c>
      <c r="C55" s="44" t="s">
        <v>2</v>
      </c>
      <c r="D55" s="45" t="s">
        <v>36</v>
      </c>
      <c r="E55" s="46">
        <v>208296</v>
      </c>
      <c r="F55" s="47" t="s">
        <v>3595</v>
      </c>
      <c r="G55" s="46" t="s">
        <v>1695</v>
      </c>
      <c r="H55" s="59">
        <v>12.976368000000001</v>
      </c>
      <c r="I55" s="59">
        <v>3.1335413999999999</v>
      </c>
      <c r="J55" s="53">
        <v>0.24148062077154406</v>
      </c>
      <c r="K55" s="57">
        <v>9.8428266000000004</v>
      </c>
      <c r="L55" s="61">
        <v>0</v>
      </c>
      <c r="M55" s="61">
        <v>0</v>
      </c>
      <c r="N55" s="54">
        <v>9.8428266000000004</v>
      </c>
    </row>
    <row r="56" spans="1:14" ht="45.75" thickBot="1" x14ac:dyDescent="0.3">
      <c r="A56" s="20" t="s">
        <v>29</v>
      </c>
      <c r="B56" s="8" t="s">
        <v>3535</v>
      </c>
      <c r="C56" s="44" t="s">
        <v>2</v>
      </c>
      <c r="D56" s="45" t="s">
        <v>36</v>
      </c>
      <c r="E56" s="46">
        <v>164480</v>
      </c>
      <c r="F56" s="47" t="s">
        <v>3573</v>
      </c>
      <c r="G56" s="46" t="s">
        <v>2738</v>
      </c>
      <c r="H56" s="59">
        <v>18.467996840000001</v>
      </c>
      <c r="I56" s="59">
        <v>8.1203051500000001</v>
      </c>
      <c r="J56" s="53">
        <v>0.43969604393759465</v>
      </c>
      <c r="K56" s="57">
        <v>10.347691690000001</v>
      </c>
      <c r="L56" s="61">
        <v>0</v>
      </c>
      <c r="M56" s="61">
        <v>0</v>
      </c>
      <c r="N56" s="54">
        <v>10.347691690000001</v>
      </c>
    </row>
    <row r="57" spans="1:14" ht="102" thickBot="1" x14ac:dyDescent="0.3">
      <c r="A57" s="20" t="s">
        <v>30</v>
      </c>
      <c r="B57" s="8" t="s">
        <v>3535</v>
      </c>
      <c r="C57" s="44" t="s">
        <v>15</v>
      </c>
      <c r="D57" s="45" t="s">
        <v>3532</v>
      </c>
      <c r="E57" s="46">
        <v>302692</v>
      </c>
      <c r="F57" s="47" t="s">
        <v>3723</v>
      </c>
      <c r="G57" s="46" t="s">
        <v>2583</v>
      </c>
      <c r="H57" s="59">
        <v>11.30865389</v>
      </c>
      <c r="I57" s="59">
        <v>4.5385650000000002</v>
      </c>
      <c r="J57" s="53">
        <v>0.40133556514744478</v>
      </c>
      <c r="K57" s="57">
        <v>6.7700888900000002</v>
      </c>
      <c r="L57" s="61">
        <v>0</v>
      </c>
      <c r="M57" s="61">
        <v>0</v>
      </c>
      <c r="N57" s="54">
        <v>6.7700888900000002</v>
      </c>
    </row>
    <row r="58" spans="1:14" ht="102" thickBot="1" x14ac:dyDescent="0.3">
      <c r="A58" s="20" t="s">
        <v>30</v>
      </c>
      <c r="B58" s="8" t="s">
        <v>3535</v>
      </c>
      <c r="C58" s="44" t="s">
        <v>15</v>
      </c>
      <c r="D58" s="45" t="s">
        <v>3532</v>
      </c>
      <c r="E58" s="46">
        <v>301768</v>
      </c>
      <c r="F58" s="47" t="s">
        <v>3722</v>
      </c>
      <c r="G58" s="46" t="s">
        <v>2583</v>
      </c>
      <c r="H58" s="59">
        <v>11.09332349</v>
      </c>
      <c r="I58" s="59">
        <v>4.2799800000000001</v>
      </c>
      <c r="J58" s="53">
        <v>0.38581584714969852</v>
      </c>
      <c r="K58" s="57">
        <v>6.8133434899999994</v>
      </c>
      <c r="L58" s="61">
        <v>0</v>
      </c>
      <c r="M58" s="61">
        <v>0</v>
      </c>
      <c r="N58" s="54">
        <v>6.8133434899999994</v>
      </c>
    </row>
    <row r="59" spans="1:14" ht="34.5" thickBot="1" x14ac:dyDescent="0.3">
      <c r="A59" s="20" t="s">
        <v>29</v>
      </c>
      <c r="B59" s="8" t="s">
        <v>3535</v>
      </c>
      <c r="C59" s="44" t="s">
        <v>15</v>
      </c>
      <c r="D59" s="45" t="s">
        <v>36</v>
      </c>
      <c r="E59" s="46">
        <v>141580</v>
      </c>
      <c r="F59" s="47" t="s">
        <v>3626</v>
      </c>
      <c r="G59" s="46" t="s">
        <v>319</v>
      </c>
      <c r="H59" s="59">
        <v>22.290726079999999</v>
      </c>
      <c r="I59" s="59">
        <v>4.4447788600000004</v>
      </c>
      <c r="J59" s="53">
        <v>0.19940036246679321</v>
      </c>
      <c r="K59" s="57">
        <v>17.845947219999999</v>
      </c>
      <c r="L59" s="61">
        <v>0</v>
      </c>
      <c r="M59" s="61">
        <v>0</v>
      </c>
      <c r="N59" s="54">
        <v>17.845947219999999</v>
      </c>
    </row>
    <row r="60" spans="1:14" ht="45.75" thickBot="1" x14ac:dyDescent="0.3">
      <c r="A60" s="20" t="s">
        <v>29</v>
      </c>
      <c r="B60" s="8" t="s">
        <v>3535</v>
      </c>
      <c r="C60" s="44" t="s">
        <v>15</v>
      </c>
      <c r="D60" s="45" t="s">
        <v>36</v>
      </c>
      <c r="E60" s="46">
        <v>208481</v>
      </c>
      <c r="F60" s="47" t="s">
        <v>3602</v>
      </c>
      <c r="G60" s="46" t="s">
        <v>1639</v>
      </c>
      <c r="H60" s="59">
        <v>25.618697789999999</v>
      </c>
      <c r="I60" s="59">
        <v>3.1143428100000001</v>
      </c>
      <c r="J60" s="53">
        <v>0.12156522691077813</v>
      </c>
      <c r="K60" s="57">
        <v>22.504354979999999</v>
      </c>
      <c r="L60" s="61">
        <v>0</v>
      </c>
      <c r="M60" s="61">
        <v>0</v>
      </c>
      <c r="N60" s="54">
        <v>22.504354979999999</v>
      </c>
    </row>
    <row r="61" spans="1:14" ht="57" thickBot="1" x14ac:dyDescent="0.3">
      <c r="A61" s="20" t="s">
        <v>29</v>
      </c>
      <c r="B61" s="8" t="s">
        <v>3535</v>
      </c>
      <c r="C61" s="44" t="s">
        <v>15</v>
      </c>
      <c r="D61" s="45" t="s">
        <v>36</v>
      </c>
      <c r="E61" s="46">
        <v>201351</v>
      </c>
      <c r="F61" s="47" t="s">
        <v>3556</v>
      </c>
      <c r="G61" s="46" t="s">
        <v>2583</v>
      </c>
      <c r="H61" s="59">
        <v>61.093897829999996</v>
      </c>
      <c r="I61" s="59">
        <v>10.388941800000001</v>
      </c>
      <c r="J61" s="53">
        <v>0.17004876377192846</v>
      </c>
      <c r="K61" s="57">
        <v>50.704956029999991</v>
      </c>
      <c r="L61" s="61">
        <v>1E-4</v>
      </c>
      <c r="M61" s="61">
        <v>0</v>
      </c>
      <c r="N61" s="54">
        <v>50.704856029999988</v>
      </c>
    </row>
    <row r="62" spans="1:14" ht="34.5" thickBot="1" x14ac:dyDescent="0.3">
      <c r="A62" s="20" t="s">
        <v>30</v>
      </c>
      <c r="B62" s="8" t="s">
        <v>3535</v>
      </c>
      <c r="C62" s="44" t="s">
        <v>15</v>
      </c>
      <c r="D62" s="45" t="s">
        <v>385</v>
      </c>
      <c r="E62" s="46">
        <v>45114</v>
      </c>
      <c r="F62" s="47" t="s">
        <v>3536</v>
      </c>
      <c r="G62" s="46" t="s">
        <v>317</v>
      </c>
      <c r="H62" s="59">
        <v>18.150333079999999</v>
      </c>
      <c r="I62" s="59">
        <v>6.8047527900000002</v>
      </c>
      <c r="J62" s="53">
        <v>0.37491062891282217</v>
      </c>
      <c r="K62" s="57">
        <v>11.345580289999999</v>
      </c>
      <c r="L62" s="61">
        <v>0</v>
      </c>
      <c r="M62" s="61">
        <v>0</v>
      </c>
      <c r="N62" s="54">
        <v>11.345580289999999</v>
      </c>
    </row>
    <row r="63" spans="1:14" ht="57" thickBot="1" x14ac:dyDescent="0.3">
      <c r="A63" s="20" t="s">
        <v>30</v>
      </c>
      <c r="B63" s="8" t="s">
        <v>3535</v>
      </c>
      <c r="C63" s="44" t="s">
        <v>23</v>
      </c>
      <c r="D63" s="45" t="s">
        <v>98</v>
      </c>
      <c r="E63" s="46">
        <v>125581</v>
      </c>
      <c r="F63" s="47" t="s">
        <v>3778</v>
      </c>
      <c r="G63" s="46" t="s">
        <v>3777</v>
      </c>
      <c r="H63" s="59">
        <v>19.834873890000001</v>
      </c>
      <c r="I63" s="59">
        <v>7.5538532699999994</v>
      </c>
      <c r="J63" s="53">
        <v>0.38083696986893217</v>
      </c>
      <c r="K63" s="57">
        <v>12.281020620000001</v>
      </c>
      <c r="L63" s="61">
        <v>0</v>
      </c>
      <c r="M63" s="61">
        <v>0</v>
      </c>
      <c r="N63" s="54">
        <v>12.281020620000001</v>
      </c>
    </row>
    <row r="64" spans="1:14" ht="34.5" thickBot="1" x14ac:dyDescent="0.3">
      <c r="A64" s="20" t="s">
        <v>30</v>
      </c>
      <c r="B64" s="8" t="s">
        <v>3535</v>
      </c>
      <c r="C64" s="49" t="s">
        <v>23</v>
      </c>
      <c r="D64" s="50" t="s">
        <v>3532</v>
      </c>
      <c r="E64" s="51">
        <v>27037</v>
      </c>
      <c r="F64" s="52" t="s">
        <v>3718</v>
      </c>
      <c r="G64" s="51" t="s">
        <v>292</v>
      </c>
      <c r="H64" s="60">
        <v>72.668880999999999</v>
      </c>
      <c r="I64" s="60">
        <v>9.8479129000000007</v>
      </c>
      <c r="J64" s="55">
        <v>0.13551760759877396</v>
      </c>
      <c r="K64" s="58">
        <v>62.820968100000002</v>
      </c>
      <c r="L64" s="62">
        <v>0</v>
      </c>
      <c r="M64" s="62">
        <v>0</v>
      </c>
      <c r="N64" s="56">
        <v>62.820968100000002</v>
      </c>
    </row>
    <row r="65" spans="1:14" ht="45.75" thickBot="1" x14ac:dyDescent="0.3">
      <c r="A65" s="20" t="s">
        <v>28</v>
      </c>
      <c r="B65" s="8" t="s">
        <v>3535</v>
      </c>
      <c r="C65" s="44" t="s">
        <v>23</v>
      </c>
      <c r="D65" s="45" t="s">
        <v>4415</v>
      </c>
      <c r="E65" s="46">
        <v>51229</v>
      </c>
      <c r="F65" s="47" t="s">
        <v>3799</v>
      </c>
      <c r="G65" s="46" t="s">
        <v>302</v>
      </c>
      <c r="H65" s="59">
        <v>28.285886000000001</v>
      </c>
      <c r="I65" s="59">
        <v>3.4369878799999998</v>
      </c>
      <c r="J65" s="53">
        <v>0.12150893488010238</v>
      </c>
      <c r="K65" s="57">
        <v>24.848898120000001</v>
      </c>
      <c r="L65" s="61">
        <v>0</v>
      </c>
      <c r="M65" s="61">
        <v>0</v>
      </c>
      <c r="N65" s="54">
        <v>24.848898120000001</v>
      </c>
    </row>
    <row r="66" spans="1:14" ht="57" thickBot="1" x14ac:dyDescent="0.3">
      <c r="A66" s="20" t="s">
        <v>30</v>
      </c>
      <c r="B66" s="8" t="s">
        <v>3535</v>
      </c>
      <c r="C66" s="44" t="s">
        <v>23</v>
      </c>
      <c r="D66" s="45" t="s">
        <v>42</v>
      </c>
      <c r="E66" s="46">
        <v>189908</v>
      </c>
      <c r="F66" s="47" t="s">
        <v>3667</v>
      </c>
      <c r="G66" s="46" t="s">
        <v>3666</v>
      </c>
      <c r="H66" s="59">
        <v>10.30662139</v>
      </c>
      <c r="I66" s="59">
        <v>3.0845531800000003</v>
      </c>
      <c r="J66" s="53">
        <v>0.29927879013706549</v>
      </c>
      <c r="K66" s="57">
        <v>7.2220682099999998</v>
      </c>
      <c r="L66" s="61">
        <v>0</v>
      </c>
      <c r="M66" s="61">
        <v>0</v>
      </c>
      <c r="N66" s="54">
        <v>7.2220682099999998</v>
      </c>
    </row>
    <row r="67" spans="1:14" ht="34.5" thickBot="1" x14ac:dyDescent="0.3">
      <c r="A67" s="20" t="s">
        <v>29</v>
      </c>
      <c r="B67" s="8" t="s">
        <v>3535</v>
      </c>
      <c r="C67" s="44" t="s">
        <v>13</v>
      </c>
      <c r="D67" s="45" t="s">
        <v>353</v>
      </c>
      <c r="E67" s="46">
        <v>4918</v>
      </c>
      <c r="F67" s="47" t="s">
        <v>3757</v>
      </c>
      <c r="G67" s="46" t="s">
        <v>1131</v>
      </c>
      <c r="H67" s="59">
        <v>58.376837000000002</v>
      </c>
      <c r="I67" s="59">
        <v>17.351920679999999</v>
      </c>
      <c r="J67" s="53">
        <v>0.2972398227057077</v>
      </c>
      <c r="K67" s="57">
        <v>41.024916320000003</v>
      </c>
      <c r="L67" s="61">
        <v>0</v>
      </c>
      <c r="M67" s="61">
        <v>0</v>
      </c>
      <c r="N67" s="54">
        <v>41.024916320000003</v>
      </c>
    </row>
    <row r="68" spans="1:14" ht="45.75" thickBot="1" x14ac:dyDescent="0.3">
      <c r="A68" s="20" t="s">
        <v>28</v>
      </c>
      <c r="B68" s="8" t="s">
        <v>3535</v>
      </c>
      <c r="C68" s="44" t="s">
        <v>13</v>
      </c>
      <c r="D68" s="45" t="s">
        <v>56</v>
      </c>
      <c r="E68" s="46">
        <v>306076</v>
      </c>
      <c r="F68" s="47" t="s">
        <v>3708</v>
      </c>
      <c r="G68" s="46" t="s">
        <v>276</v>
      </c>
      <c r="H68" s="59">
        <v>161.12308899999999</v>
      </c>
      <c r="I68" s="59">
        <v>27.027195940000002</v>
      </c>
      <c r="J68" s="53">
        <v>0.16774253837697961</v>
      </c>
      <c r="K68" s="57">
        <v>134.09589305999998</v>
      </c>
      <c r="L68" s="61">
        <v>0</v>
      </c>
      <c r="M68" s="61">
        <v>0</v>
      </c>
      <c r="N68" s="54">
        <v>134.09589305999998</v>
      </c>
    </row>
    <row r="69" spans="1:14" ht="45.75" thickBot="1" x14ac:dyDescent="0.3">
      <c r="A69" s="20" t="s">
        <v>30</v>
      </c>
      <c r="B69" s="8" t="s">
        <v>3535</v>
      </c>
      <c r="C69" s="44" t="s">
        <v>24</v>
      </c>
      <c r="D69" s="45" t="s">
        <v>353</v>
      </c>
      <c r="E69" s="46">
        <v>206146</v>
      </c>
      <c r="F69" s="47" t="s">
        <v>3752</v>
      </c>
      <c r="G69" s="46" t="s">
        <v>265</v>
      </c>
      <c r="H69" s="59">
        <v>14.065214730000001</v>
      </c>
      <c r="I69" s="59">
        <v>5.25986274</v>
      </c>
      <c r="J69" s="53">
        <v>0.37396249122177461</v>
      </c>
      <c r="K69" s="57">
        <v>8.8053519900000019</v>
      </c>
      <c r="L69" s="61">
        <v>2.4473000000000002E-2</v>
      </c>
      <c r="M69" s="61">
        <v>0</v>
      </c>
      <c r="N69" s="54">
        <v>8.7808789900000015</v>
      </c>
    </row>
    <row r="70" spans="1:14" ht="45.75" thickBot="1" x14ac:dyDescent="0.3">
      <c r="A70" s="20" t="s">
        <v>30</v>
      </c>
      <c r="B70" s="8" t="s">
        <v>3535</v>
      </c>
      <c r="C70" s="44" t="s">
        <v>19</v>
      </c>
      <c r="D70" s="45" t="s">
        <v>3532</v>
      </c>
      <c r="E70" s="46">
        <v>72581</v>
      </c>
      <c r="F70" s="47" t="s">
        <v>3739</v>
      </c>
      <c r="G70" s="46" t="s">
        <v>220</v>
      </c>
      <c r="H70" s="59">
        <v>24.212574249999999</v>
      </c>
      <c r="I70" s="59">
        <v>7.0007878899999998</v>
      </c>
      <c r="J70" s="53">
        <v>0.28913852024635506</v>
      </c>
      <c r="K70" s="57">
        <v>17.211786359999998</v>
      </c>
      <c r="L70" s="61">
        <v>0</v>
      </c>
      <c r="M70" s="61">
        <v>0</v>
      </c>
      <c r="N70" s="54">
        <v>17.211786359999998</v>
      </c>
    </row>
    <row r="71" spans="1:14" ht="45.75" thickBot="1" x14ac:dyDescent="0.3">
      <c r="A71" s="20" t="s">
        <v>29</v>
      </c>
      <c r="B71" s="8" t="s">
        <v>3535</v>
      </c>
      <c r="C71" s="44" t="s">
        <v>19</v>
      </c>
      <c r="D71" s="45" t="s">
        <v>42</v>
      </c>
      <c r="E71" s="46">
        <v>169566</v>
      </c>
      <c r="F71" s="47" t="s">
        <v>3670</v>
      </c>
      <c r="G71" s="46" t="s">
        <v>220</v>
      </c>
      <c r="H71" s="59">
        <v>19.150982070000001</v>
      </c>
      <c r="I71" s="59">
        <v>3.5817947799999996</v>
      </c>
      <c r="J71" s="53">
        <v>0.18702930047701724</v>
      </c>
      <c r="K71" s="57">
        <v>15.569187290000002</v>
      </c>
      <c r="L71" s="61">
        <v>0</v>
      </c>
      <c r="M71" s="61">
        <v>0</v>
      </c>
      <c r="N71" s="54">
        <v>15.569187290000002</v>
      </c>
    </row>
    <row r="72" spans="1:14" ht="45.75" thickBot="1" x14ac:dyDescent="0.3">
      <c r="A72" s="20" t="s">
        <v>30</v>
      </c>
      <c r="B72" s="8" t="s">
        <v>3535</v>
      </c>
      <c r="C72" s="44" t="s">
        <v>19</v>
      </c>
      <c r="D72" s="45" t="s">
        <v>36</v>
      </c>
      <c r="E72" s="46">
        <v>259391</v>
      </c>
      <c r="F72" s="47" t="s">
        <v>3566</v>
      </c>
      <c r="G72" s="46" t="s">
        <v>244</v>
      </c>
      <c r="H72" s="59">
        <v>11.017577429999999</v>
      </c>
      <c r="I72" s="59">
        <v>2.81272894</v>
      </c>
      <c r="J72" s="53">
        <v>0.25529468323418902</v>
      </c>
      <c r="K72" s="57">
        <v>8.2048484899999998</v>
      </c>
      <c r="L72" s="61">
        <v>0</v>
      </c>
      <c r="M72" s="61">
        <v>0</v>
      </c>
      <c r="N72" s="54">
        <v>8.2048484899999998</v>
      </c>
    </row>
    <row r="73" spans="1:14" ht="34.5" thickBot="1" x14ac:dyDescent="0.3">
      <c r="A73" s="20" t="s">
        <v>28</v>
      </c>
      <c r="B73" s="8" t="s">
        <v>3535</v>
      </c>
      <c r="C73" s="44" t="s">
        <v>19</v>
      </c>
      <c r="D73" s="45" t="s">
        <v>36</v>
      </c>
      <c r="E73" s="46">
        <v>28577</v>
      </c>
      <c r="F73" s="47" t="s">
        <v>3551</v>
      </c>
      <c r="G73" s="46" t="s">
        <v>79</v>
      </c>
      <c r="H73" s="59">
        <v>94.751742430000007</v>
      </c>
      <c r="I73" s="59">
        <v>42.459822819999999</v>
      </c>
      <c r="J73" s="53">
        <v>0.44811653834617504</v>
      </c>
      <c r="K73" s="57">
        <v>52.291919610000008</v>
      </c>
      <c r="L73" s="61">
        <v>0</v>
      </c>
      <c r="M73" s="61">
        <v>0</v>
      </c>
      <c r="N73" s="54">
        <v>52.291919610000008</v>
      </c>
    </row>
    <row r="74" spans="1:14" ht="34.5" thickBot="1" x14ac:dyDescent="0.3">
      <c r="A74" s="20" t="s">
        <v>30</v>
      </c>
      <c r="B74" s="8" t="s">
        <v>3535</v>
      </c>
      <c r="C74" s="44" t="s">
        <v>19</v>
      </c>
      <c r="D74" s="45" t="s">
        <v>36</v>
      </c>
      <c r="E74" s="46">
        <v>70949</v>
      </c>
      <c r="F74" s="47" t="s">
        <v>3561</v>
      </c>
      <c r="G74" s="46" t="s">
        <v>250</v>
      </c>
      <c r="H74" s="59">
        <v>14.843419259999999</v>
      </c>
      <c r="I74" s="59">
        <v>6.00928226</v>
      </c>
      <c r="J74" s="53">
        <v>0.40484487803923963</v>
      </c>
      <c r="K74" s="57">
        <v>8.8341369999999984</v>
      </c>
      <c r="L74" s="61">
        <v>4.0487000000000002E-2</v>
      </c>
      <c r="M74" s="61">
        <v>1.2E-2</v>
      </c>
      <c r="N74" s="54">
        <v>8.7936499999999977</v>
      </c>
    </row>
    <row r="75" spans="1:14" ht="45.75" thickBot="1" x14ac:dyDescent="0.3">
      <c r="A75" s="20" t="s">
        <v>30</v>
      </c>
      <c r="B75" s="8" t="s">
        <v>3535</v>
      </c>
      <c r="C75" s="44" t="s">
        <v>8</v>
      </c>
      <c r="D75" s="45" t="s">
        <v>36</v>
      </c>
      <c r="E75" s="46">
        <v>191173</v>
      </c>
      <c r="F75" s="47" t="s">
        <v>3558</v>
      </c>
      <c r="G75" s="46" t="s">
        <v>1410</v>
      </c>
      <c r="H75" s="59">
        <v>11.19773378</v>
      </c>
      <c r="I75" s="59">
        <v>2.5607864600000001</v>
      </c>
      <c r="J75" s="53">
        <v>0.22868792117327869</v>
      </c>
      <c r="K75" s="57">
        <v>8.6369473200000009</v>
      </c>
      <c r="L75" s="61">
        <v>0</v>
      </c>
      <c r="M75" s="61">
        <v>0</v>
      </c>
      <c r="N75" s="54">
        <v>8.6369473200000009</v>
      </c>
    </row>
    <row r="76" spans="1:14" ht="34.5" thickBot="1" x14ac:dyDescent="0.3">
      <c r="A76" s="20" t="s">
        <v>30</v>
      </c>
      <c r="B76" s="8" t="s">
        <v>3535</v>
      </c>
      <c r="C76" s="44" t="s">
        <v>8</v>
      </c>
      <c r="D76" s="45" t="s">
        <v>36</v>
      </c>
      <c r="E76" s="46">
        <v>179497</v>
      </c>
      <c r="F76" s="47" t="s">
        <v>3557</v>
      </c>
      <c r="G76" s="46" t="s">
        <v>1410</v>
      </c>
      <c r="H76" s="59">
        <v>16.29711069</v>
      </c>
      <c r="I76" s="59">
        <v>3.0580398199999999</v>
      </c>
      <c r="J76" s="53">
        <v>0.18764306619555762</v>
      </c>
      <c r="K76" s="57">
        <v>13.239070870000001</v>
      </c>
      <c r="L76" s="61">
        <v>0</v>
      </c>
      <c r="M76" s="61">
        <v>0</v>
      </c>
      <c r="N76" s="54">
        <v>13.239070870000001</v>
      </c>
    </row>
    <row r="77" spans="1:14" ht="34.5" thickBot="1" x14ac:dyDescent="0.3">
      <c r="A77" s="20" t="s">
        <v>30</v>
      </c>
      <c r="B77" s="8" t="s">
        <v>3535</v>
      </c>
      <c r="C77" s="44" t="s">
        <v>8</v>
      </c>
      <c r="D77" s="45" t="s">
        <v>36</v>
      </c>
      <c r="E77" s="46">
        <v>83080</v>
      </c>
      <c r="F77" s="47" t="s">
        <v>3620</v>
      </c>
      <c r="G77" s="46" t="s">
        <v>146</v>
      </c>
      <c r="H77" s="59">
        <v>201.58143953000001</v>
      </c>
      <c r="I77" s="59">
        <v>55.288524969999997</v>
      </c>
      <c r="J77" s="53">
        <v>0.2742738870151375</v>
      </c>
      <c r="K77" s="57">
        <v>146.29291456000001</v>
      </c>
      <c r="L77" s="61">
        <v>9.809E-3</v>
      </c>
      <c r="M77" s="61">
        <v>0</v>
      </c>
      <c r="N77" s="54">
        <v>146.28310556000002</v>
      </c>
    </row>
    <row r="78" spans="1:14" ht="45.75" thickBot="1" x14ac:dyDescent="0.3">
      <c r="A78" s="20" t="s">
        <v>30</v>
      </c>
      <c r="B78" s="8" t="s">
        <v>3535</v>
      </c>
      <c r="C78" s="44" t="s">
        <v>27</v>
      </c>
      <c r="D78" s="45" t="s">
        <v>33</v>
      </c>
      <c r="E78" s="46">
        <v>215407</v>
      </c>
      <c r="F78" s="47" t="s">
        <v>3741</v>
      </c>
      <c r="G78" s="46" t="s">
        <v>1309</v>
      </c>
      <c r="H78" s="59">
        <v>27.768996010000002</v>
      </c>
      <c r="I78" s="59">
        <v>2.8558463500000002</v>
      </c>
      <c r="J78" s="53">
        <v>0.10284298175460035</v>
      </c>
      <c r="K78" s="57">
        <v>24.913149660000002</v>
      </c>
      <c r="L78" s="61">
        <v>3.2162999999999997E-2</v>
      </c>
      <c r="M78" s="61">
        <v>0</v>
      </c>
      <c r="N78" s="54">
        <v>24.880986660000001</v>
      </c>
    </row>
    <row r="79" spans="1:14" ht="57" thickBot="1" x14ac:dyDescent="0.3">
      <c r="A79" s="20" t="s">
        <v>30</v>
      </c>
      <c r="B79" s="8" t="s">
        <v>3535</v>
      </c>
      <c r="C79" s="44" t="s">
        <v>27</v>
      </c>
      <c r="D79" s="45" t="s">
        <v>3532</v>
      </c>
      <c r="E79" s="46">
        <v>63370</v>
      </c>
      <c r="F79" s="47" t="s">
        <v>3719</v>
      </c>
      <c r="G79" s="46" t="s">
        <v>81</v>
      </c>
      <c r="H79" s="59">
        <v>55.022835000000001</v>
      </c>
      <c r="I79" s="59">
        <v>23.993363239999997</v>
      </c>
      <c r="J79" s="53">
        <v>0.43606192301796148</v>
      </c>
      <c r="K79" s="57">
        <v>31.029471760000003</v>
      </c>
      <c r="L79" s="61">
        <v>0</v>
      </c>
      <c r="M79" s="61">
        <v>0</v>
      </c>
      <c r="N79" s="54">
        <v>31.029471760000003</v>
      </c>
    </row>
    <row r="80" spans="1:14" ht="34.5" thickBot="1" x14ac:dyDescent="0.3">
      <c r="A80" s="20" t="s">
        <v>30</v>
      </c>
      <c r="B80" s="8" t="s">
        <v>3535</v>
      </c>
      <c r="C80" s="44" t="s">
        <v>27</v>
      </c>
      <c r="D80" s="45" t="s">
        <v>4415</v>
      </c>
      <c r="E80" s="46">
        <v>91476</v>
      </c>
      <c r="F80" s="47" t="s">
        <v>3800</v>
      </c>
      <c r="G80" s="46" t="s">
        <v>4397</v>
      </c>
      <c r="H80" s="59">
        <v>35.031252000000002</v>
      </c>
      <c r="I80" s="59">
        <v>7.1957530199999997</v>
      </c>
      <c r="J80" s="53">
        <v>0.20540953032452278</v>
      </c>
      <c r="K80" s="57">
        <v>27.835498980000004</v>
      </c>
      <c r="L80" s="61">
        <v>0</v>
      </c>
      <c r="M80" s="61">
        <v>0</v>
      </c>
      <c r="N80" s="54">
        <v>27.835498980000004</v>
      </c>
    </row>
    <row r="81" spans="1:14" ht="45.75" thickBot="1" x14ac:dyDescent="0.3">
      <c r="A81" s="20" t="s">
        <v>30</v>
      </c>
      <c r="B81" s="8" t="s">
        <v>3535</v>
      </c>
      <c r="C81" s="44" t="s">
        <v>27</v>
      </c>
      <c r="D81" s="45" t="s">
        <v>4415</v>
      </c>
      <c r="E81" s="46">
        <v>240109</v>
      </c>
      <c r="F81" s="47" t="s">
        <v>3700</v>
      </c>
      <c r="G81" s="46" t="s">
        <v>960</v>
      </c>
      <c r="H81" s="59">
        <v>11.497537730000001</v>
      </c>
      <c r="I81" s="59">
        <v>4.4154894900000006</v>
      </c>
      <c r="J81" s="53">
        <v>0.38403783433376915</v>
      </c>
      <c r="K81" s="57">
        <v>7.0820482400000007</v>
      </c>
      <c r="L81" s="61">
        <v>0</v>
      </c>
      <c r="M81" s="61">
        <v>0</v>
      </c>
      <c r="N81" s="54">
        <v>7.0820482400000007</v>
      </c>
    </row>
    <row r="82" spans="1:14" ht="45.75" thickBot="1" x14ac:dyDescent="0.3">
      <c r="A82" s="20" t="s">
        <v>30</v>
      </c>
      <c r="B82" s="8" t="s">
        <v>3535</v>
      </c>
      <c r="C82" s="44" t="s">
        <v>27</v>
      </c>
      <c r="D82" s="45" t="s">
        <v>42</v>
      </c>
      <c r="E82" s="46">
        <v>102528</v>
      </c>
      <c r="F82" s="47" t="s">
        <v>3672</v>
      </c>
      <c r="G82" s="46" t="s">
        <v>81</v>
      </c>
      <c r="H82" s="59">
        <v>28.132441829999998</v>
      </c>
      <c r="I82" s="59">
        <v>9.5707020299999996</v>
      </c>
      <c r="J82" s="53">
        <v>0.3402016109314035</v>
      </c>
      <c r="K82" s="57">
        <v>18.561739799999998</v>
      </c>
      <c r="L82" s="61">
        <v>0</v>
      </c>
      <c r="M82" s="61">
        <v>0</v>
      </c>
      <c r="N82" s="54">
        <v>18.561739799999998</v>
      </c>
    </row>
    <row r="83" spans="1:14" ht="45.75" thickBot="1" x14ac:dyDescent="0.3">
      <c r="A83" s="20" t="s">
        <v>30</v>
      </c>
      <c r="B83" s="8" t="s">
        <v>3535</v>
      </c>
      <c r="C83" s="44" t="s">
        <v>27</v>
      </c>
      <c r="D83" s="45" t="s">
        <v>36</v>
      </c>
      <c r="E83" s="46">
        <v>123100</v>
      </c>
      <c r="F83" s="47" t="s">
        <v>3617</v>
      </c>
      <c r="G83" s="46" t="s">
        <v>83</v>
      </c>
      <c r="H83" s="59">
        <v>14.133105329999999</v>
      </c>
      <c r="I83" s="59">
        <v>3.3720823900000001</v>
      </c>
      <c r="J83" s="53">
        <v>0.23859458422362159</v>
      </c>
      <c r="K83" s="57">
        <v>10.76102294</v>
      </c>
      <c r="L83" s="61">
        <v>0</v>
      </c>
      <c r="M83" s="61">
        <v>0</v>
      </c>
      <c r="N83" s="54">
        <v>10.76102294</v>
      </c>
    </row>
    <row r="85" spans="1:14" ht="16.5" customHeight="1" x14ac:dyDescent="0.25">
      <c r="C85" s="90" t="s">
        <v>4422</v>
      </c>
      <c r="D85" s="90"/>
      <c r="E85" s="90"/>
      <c r="F85" s="90"/>
      <c r="G85" s="90"/>
      <c r="H85" s="78">
        <f>SUM(H3:H83)</f>
        <v>2996.785785640001</v>
      </c>
      <c r="I85" s="78">
        <f t="shared" ref="I85:N85" si="0">SUM(I3:I83)</f>
        <v>875.17735224999979</v>
      </c>
      <c r="J85" s="79">
        <f>I85/H85</f>
        <v>0.29203867571838965</v>
      </c>
      <c r="K85" s="78">
        <f t="shared" si="0"/>
        <v>2121.6084333900008</v>
      </c>
      <c r="L85" s="78">
        <f t="shared" si="0"/>
        <v>0.29527399999999998</v>
      </c>
      <c r="M85" s="78">
        <f t="shared" si="0"/>
        <v>8.749825E-2</v>
      </c>
      <c r="N85" s="78">
        <f t="shared" si="0"/>
        <v>2121.3131593900002</v>
      </c>
    </row>
    <row r="86" spans="1:14" ht="19.5" customHeight="1" x14ac:dyDescent="0.25"/>
    <row r="87" spans="1:14" ht="63.75" customHeight="1" x14ac:dyDescent="0.25">
      <c r="J87" s="77"/>
    </row>
  </sheetData>
  <autoFilter ref="A2:N83">
    <sortState ref="A3:N83">
      <sortCondition ref="C2:C83"/>
    </sortState>
  </autoFilter>
  <sortState ref="C3:N83">
    <sortCondition ref="D3:D83"/>
    <sortCondition ref="C3:C83"/>
  </sortState>
  <mergeCells count="2">
    <mergeCell ref="C1:F1"/>
    <mergeCell ref="C85:G85"/>
  </mergeCells>
  <pageMargins left="0.31496062992125984" right="0.23622047244094491" top="0.94488188976377963" bottom="0.51181102362204722" header="0.51181102362204722" footer="0.31496062992125984"/>
  <pageSetup paperSize="9" firstPageNumber="85" orientation="landscape" useFirstPageNumber="1" verticalDpi="1200" r:id="rId1"/>
  <headerFooter>
    <oddHeader xml:space="preserve">&amp;C&amp;"-,Negrita"&amp;18PIP DE ENVERGADURA CON EJECUCIÓN INICIADA, 
POR DEPARTAMENTO </oddHeader>
    <oddFooter>&amp;L*Montos en millones S/
&amp;R&amp;P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N171"/>
  <sheetViews>
    <sheetView topLeftCell="C1" zoomScale="115" zoomScaleNormal="115" workbookViewId="0">
      <selection activeCell="F173" sqref="F173"/>
    </sheetView>
  </sheetViews>
  <sheetFormatPr baseColWidth="10" defaultRowHeight="63.75" customHeight="1" x14ac:dyDescent="0.25"/>
  <cols>
    <col min="1" max="1" width="6.7109375" hidden="1" customWidth="1"/>
    <col min="2" max="2" width="9.85546875" hidden="1" customWidth="1"/>
    <col min="3" max="3" width="11.42578125" customWidth="1"/>
    <col min="4" max="4" width="12.5703125" style="2" customWidth="1"/>
    <col min="5" max="5" width="6.7109375" customWidth="1"/>
    <col min="6" max="6" width="32.140625" customWidth="1"/>
    <col min="7" max="7" width="10.28515625" customWidth="1"/>
    <col min="10" max="10" width="11" customWidth="1"/>
    <col min="11" max="11" width="10.28515625" customWidth="1"/>
    <col min="12" max="12" width="8" customWidth="1"/>
    <col min="13" max="13" width="7.42578125" customWidth="1"/>
    <col min="14" max="14" width="8.7109375" customWidth="1"/>
  </cols>
  <sheetData>
    <row r="1" spans="1:14" ht="21.75" customHeight="1" x14ac:dyDescent="0.25">
      <c r="C1" s="88" t="s">
        <v>4414</v>
      </c>
      <c r="D1" s="88"/>
      <c r="E1" s="88"/>
      <c r="F1" s="88"/>
    </row>
    <row r="2" spans="1:14" ht="63.75" customHeight="1" thickBot="1" x14ac:dyDescent="0.3">
      <c r="A2" s="29" t="s">
        <v>1259</v>
      </c>
      <c r="B2" s="28" t="s">
        <v>1258</v>
      </c>
      <c r="C2" s="12" t="s">
        <v>876</v>
      </c>
      <c r="D2" s="12" t="s">
        <v>879</v>
      </c>
      <c r="E2" s="12" t="s">
        <v>2567</v>
      </c>
      <c r="F2" s="12" t="s">
        <v>873</v>
      </c>
      <c r="G2" s="12" t="s">
        <v>3801</v>
      </c>
      <c r="H2" s="12" t="s">
        <v>871</v>
      </c>
      <c r="I2" s="12" t="s">
        <v>870</v>
      </c>
      <c r="J2" s="12" t="s">
        <v>869</v>
      </c>
      <c r="K2" s="12" t="s">
        <v>868</v>
      </c>
      <c r="L2" s="12" t="s">
        <v>867</v>
      </c>
      <c r="M2" s="12" t="s">
        <v>866</v>
      </c>
      <c r="N2" s="12" t="s">
        <v>865</v>
      </c>
    </row>
    <row r="3" spans="1:14" ht="45.75" thickBot="1" x14ac:dyDescent="0.3">
      <c r="A3" s="20" t="s">
        <v>30</v>
      </c>
      <c r="B3" s="8" t="s">
        <v>3535</v>
      </c>
      <c r="C3" s="44" t="s">
        <v>1</v>
      </c>
      <c r="D3" s="45" t="s">
        <v>56</v>
      </c>
      <c r="E3" s="46">
        <v>248125</v>
      </c>
      <c r="F3" s="47" t="s">
        <v>3711</v>
      </c>
      <c r="G3" s="46" t="s">
        <v>3710</v>
      </c>
      <c r="H3" s="59">
        <v>14.636089500000001</v>
      </c>
      <c r="I3" s="48">
        <v>4.0797691499999997</v>
      </c>
      <c r="J3" s="53">
        <v>0.2787472124982564</v>
      </c>
      <c r="K3" s="57">
        <v>10.55632035</v>
      </c>
      <c r="L3" s="48">
        <v>10.219637000000001</v>
      </c>
      <c r="M3" s="48">
        <v>5.8928230000000005E-2</v>
      </c>
      <c r="N3" s="57">
        <v>0.33668334999999949</v>
      </c>
    </row>
    <row r="4" spans="1:14" ht="57" thickBot="1" x14ac:dyDescent="0.3">
      <c r="A4" s="20" t="s">
        <v>30</v>
      </c>
      <c r="B4" s="8" t="s">
        <v>3535</v>
      </c>
      <c r="C4" s="44" t="s">
        <v>1</v>
      </c>
      <c r="D4" s="45" t="s">
        <v>48</v>
      </c>
      <c r="E4" s="46">
        <v>268544</v>
      </c>
      <c r="F4" s="47" t="s">
        <v>3690</v>
      </c>
      <c r="G4" s="46" t="s">
        <v>853</v>
      </c>
      <c r="H4" s="59">
        <v>59.196891000000001</v>
      </c>
      <c r="I4" s="48">
        <v>12.82101741</v>
      </c>
      <c r="J4" s="53">
        <v>0.21658261427952355</v>
      </c>
      <c r="K4" s="57">
        <v>46.375873589999998</v>
      </c>
      <c r="L4" s="48">
        <v>7.4504359999999998</v>
      </c>
      <c r="M4" s="48">
        <v>1.4999999999999999E-2</v>
      </c>
      <c r="N4" s="57">
        <v>38.925437590000001</v>
      </c>
    </row>
    <row r="5" spans="1:14" ht="57" thickBot="1" x14ac:dyDescent="0.3">
      <c r="A5" s="20" t="s">
        <v>29</v>
      </c>
      <c r="B5" s="8" t="s">
        <v>3535</v>
      </c>
      <c r="C5" s="44" t="s">
        <v>1</v>
      </c>
      <c r="D5" s="45" t="s">
        <v>48</v>
      </c>
      <c r="E5" s="46">
        <v>62214</v>
      </c>
      <c r="F5" s="47" t="s">
        <v>3678</v>
      </c>
      <c r="G5" s="46" t="s">
        <v>853</v>
      </c>
      <c r="H5" s="59">
        <v>30.36103778</v>
      </c>
      <c r="I5" s="48">
        <v>9.6571360600000009</v>
      </c>
      <c r="J5" s="53">
        <v>0.31807661286076105</v>
      </c>
      <c r="K5" s="57">
        <v>20.703901719999998</v>
      </c>
      <c r="L5" s="48">
        <v>0.95521500000000004</v>
      </c>
      <c r="M5" s="48">
        <v>0.20052920000000002</v>
      </c>
      <c r="N5" s="57">
        <v>19.748686719999998</v>
      </c>
    </row>
    <row r="6" spans="1:14" ht="79.5" thickBot="1" x14ac:dyDescent="0.3">
      <c r="A6" s="20" t="s">
        <v>30</v>
      </c>
      <c r="B6" s="8" t="s">
        <v>3535</v>
      </c>
      <c r="C6" s="44" t="s">
        <v>1</v>
      </c>
      <c r="D6" s="45" t="s">
        <v>36</v>
      </c>
      <c r="E6" s="46">
        <v>283385</v>
      </c>
      <c r="F6" s="47" t="s">
        <v>3638</v>
      </c>
      <c r="G6" s="46" t="s">
        <v>853</v>
      </c>
      <c r="H6" s="59">
        <v>145.13281666</v>
      </c>
      <c r="I6" s="48">
        <v>28.613735629999997</v>
      </c>
      <c r="J6" s="53">
        <v>0.19715551788010063</v>
      </c>
      <c r="K6" s="57">
        <v>116.51908103000001</v>
      </c>
      <c r="L6" s="48">
        <v>7.2361019999999998</v>
      </c>
      <c r="M6" s="48">
        <v>4.2014339999999997E-2</v>
      </c>
      <c r="N6" s="57">
        <v>109.28297903000001</v>
      </c>
    </row>
    <row r="7" spans="1:14" ht="57" thickBot="1" x14ac:dyDescent="0.3">
      <c r="A7" s="20" t="s">
        <v>30</v>
      </c>
      <c r="B7" s="8" t="s">
        <v>3535</v>
      </c>
      <c r="C7" s="44" t="s">
        <v>1</v>
      </c>
      <c r="D7" s="45" t="s">
        <v>36</v>
      </c>
      <c r="E7" s="46">
        <v>183077</v>
      </c>
      <c r="F7" s="47" t="s">
        <v>3580</v>
      </c>
      <c r="G7" s="46" t="s">
        <v>862</v>
      </c>
      <c r="H7" s="59">
        <v>16.072469769999998</v>
      </c>
      <c r="I7" s="48">
        <v>2.4687393499999999</v>
      </c>
      <c r="J7" s="53">
        <v>0.15360049733041123</v>
      </c>
      <c r="K7" s="57">
        <v>13.603730419999998</v>
      </c>
      <c r="L7" s="48">
        <v>3.3639830000000002</v>
      </c>
      <c r="M7" s="48">
        <v>0.15528914999999999</v>
      </c>
      <c r="N7" s="57">
        <v>10.239747419999997</v>
      </c>
    </row>
    <row r="8" spans="1:14" ht="57" thickBot="1" x14ac:dyDescent="0.3">
      <c r="A8" s="20" t="s">
        <v>30</v>
      </c>
      <c r="B8" s="8" t="s">
        <v>3535</v>
      </c>
      <c r="C8" s="44" t="s">
        <v>1</v>
      </c>
      <c r="D8" s="45" t="s">
        <v>36</v>
      </c>
      <c r="E8" s="46">
        <v>181400</v>
      </c>
      <c r="F8" s="47" t="s">
        <v>3579</v>
      </c>
      <c r="G8" s="46" t="s">
        <v>862</v>
      </c>
      <c r="H8" s="59">
        <v>10.795909999999999</v>
      </c>
      <c r="I8" s="48">
        <v>1.4394178500000001</v>
      </c>
      <c r="J8" s="53">
        <v>0.13332992309124475</v>
      </c>
      <c r="K8" s="57">
        <v>9.3564921499999993</v>
      </c>
      <c r="L8" s="48">
        <v>2.8814959999999998</v>
      </c>
      <c r="M8" s="48">
        <v>0.80483024999999997</v>
      </c>
      <c r="N8" s="57">
        <v>6.4749961499999991</v>
      </c>
    </row>
    <row r="9" spans="1:14" ht="45.75" thickBot="1" x14ac:dyDescent="0.3">
      <c r="A9" s="20" t="s">
        <v>30</v>
      </c>
      <c r="B9" s="8" t="s">
        <v>3535</v>
      </c>
      <c r="C9" s="44" t="s">
        <v>3</v>
      </c>
      <c r="D9" s="45" t="s">
        <v>3532</v>
      </c>
      <c r="E9" s="46">
        <v>77394</v>
      </c>
      <c r="F9" s="47" t="s">
        <v>3720</v>
      </c>
      <c r="G9" s="46" t="s">
        <v>2520</v>
      </c>
      <c r="H9" s="59">
        <v>13.865258519999999</v>
      </c>
      <c r="I9" s="48">
        <v>1.4450455200000001</v>
      </c>
      <c r="J9" s="53">
        <v>0.10422059696294794</v>
      </c>
      <c r="K9" s="57">
        <v>12.420212999999999</v>
      </c>
      <c r="L9" s="48">
        <v>11.303281999999999</v>
      </c>
      <c r="M9" s="48">
        <v>1.0929120000000001</v>
      </c>
      <c r="N9" s="57">
        <v>1.1169309999999992</v>
      </c>
    </row>
    <row r="10" spans="1:14" ht="45.75" thickBot="1" x14ac:dyDescent="0.3">
      <c r="A10" s="20" t="s">
        <v>30</v>
      </c>
      <c r="B10" s="8" t="s">
        <v>3535</v>
      </c>
      <c r="C10" s="44" t="s">
        <v>3</v>
      </c>
      <c r="D10" s="45" t="s">
        <v>36</v>
      </c>
      <c r="E10" s="46">
        <v>274308</v>
      </c>
      <c r="F10" s="47" t="s">
        <v>3571</v>
      </c>
      <c r="G10" s="46" t="s">
        <v>840</v>
      </c>
      <c r="H10" s="59">
        <v>12.63323347</v>
      </c>
      <c r="I10" s="48">
        <v>2.0912482799999998</v>
      </c>
      <c r="J10" s="53">
        <v>0.16553547316022171</v>
      </c>
      <c r="K10" s="57">
        <v>10.54198519</v>
      </c>
      <c r="L10" s="48">
        <v>1.601715</v>
      </c>
      <c r="M10" s="48">
        <v>1.29573654</v>
      </c>
      <c r="N10" s="57">
        <v>8.9402701899999997</v>
      </c>
    </row>
    <row r="11" spans="1:14" ht="34.5" thickBot="1" x14ac:dyDescent="0.3">
      <c r="A11" s="20" t="s">
        <v>29</v>
      </c>
      <c r="B11" s="8" t="s">
        <v>3535</v>
      </c>
      <c r="C11" s="44" t="s">
        <v>3</v>
      </c>
      <c r="D11" s="45" t="s">
        <v>36</v>
      </c>
      <c r="E11" s="46">
        <v>63709</v>
      </c>
      <c r="F11" s="47" t="s">
        <v>3564</v>
      </c>
      <c r="G11" s="46" t="s">
        <v>2675</v>
      </c>
      <c r="H11" s="59">
        <v>19.812355</v>
      </c>
      <c r="I11" s="48">
        <v>3.5222887900000002</v>
      </c>
      <c r="J11" s="53">
        <v>0.17778243878630279</v>
      </c>
      <c r="K11" s="57">
        <v>16.290066209999999</v>
      </c>
      <c r="L11" s="48">
        <v>0.276227</v>
      </c>
      <c r="M11" s="48">
        <v>0</v>
      </c>
      <c r="N11" s="57">
        <v>16.01383921</v>
      </c>
    </row>
    <row r="12" spans="1:14" ht="45.75" thickBot="1" x14ac:dyDescent="0.3">
      <c r="A12" s="20" t="s">
        <v>28</v>
      </c>
      <c r="B12" s="8" t="s">
        <v>3535</v>
      </c>
      <c r="C12" s="44" t="s">
        <v>3</v>
      </c>
      <c r="D12" s="45" t="s">
        <v>385</v>
      </c>
      <c r="E12" s="46">
        <v>114563</v>
      </c>
      <c r="F12" s="47" t="s">
        <v>3538</v>
      </c>
      <c r="G12" s="46" t="s">
        <v>2520</v>
      </c>
      <c r="H12" s="59">
        <v>21.496400399999999</v>
      </c>
      <c r="I12" s="48">
        <v>10.32886414</v>
      </c>
      <c r="J12" s="53">
        <v>0.48049273123885433</v>
      </c>
      <c r="K12" s="57">
        <v>11.167536259999999</v>
      </c>
      <c r="L12" s="48">
        <v>0.5</v>
      </c>
      <c r="M12" s="48">
        <v>0</v>
      </c>
      <c r="N12" s="57">
        <v>10.667536259999999</v>
      </c>
    </row>
    <row r="13" spans="1:14" ht="34.5" thickBot="1" x14ac:dyDescent="0.3">
      <c r="A13" s="20" t="s">
        <v>30</v>
      </c>
      <c r="B13" s="8" t="s">
        <v>3535</v>
      </c>
      <c r="C13" s="44" t="s">
        <v>5</v>
      </c>
      <c r="D13" s="45" t="s">
        <v>98</v>
      </c>
      <c r="E13" s="46">
        <v>22338</v>
      </c>
      <c r="F13" s="47" t="s">
        <v>3797</v>
      </c>
      <c r="G13" s="46" t="s">
        <v>783</v>
      </c>
      <c r="H13" s="59">
        <v>69.160183000000004</v>
      </c>
      <c r="I13" s="48">
        <v>21.523328420000002</v>
      </c>
      <c r="J13" s="53">
        <v>0.3112098245893884</v>
      </c>
      <c r="K13" s="57">
        <v>47.636854580000005</v>
      </c>
      <c r="L13" s="48">
        <v>19.255013999999999</v>
      </c>
      <c r="M13" s="48">
        <v>1.03359332</v>
      </c>
      <c r="N13" s="57">
        <v>28.381840580000006</v>
      </c>
    </row>
    <row r="14" spans="1:14" ht="45.75" thickBot="1" x14ac:dyDescent="0.3">
      <c r="A14" s="20" t="s">
        <v>30</v>
      </c>
      <c r="B14" s="8" t="s">
        <v>3535</v>
      </c>
      <c r="C14" s="44" t="s">
        <v>5</v>
      </c>
      <c r="D14" s="45" t="s">
        <v>98</v>
      </c>
      <c r="E14" s="46">
        <v>203039</v>
      </c>
      <c r="F14" s="47" t="s">
        <v>3782</v>
      </c>
      <c r="G14" s="46" t="s">
        <v>2432</v>
      </c>
      <c r="H14" s="59">
        <v>19.972258</v>
      </c>
      <c r="I14" s="48">
        <v>4.9082445899999998</v>
      </c>
      <c r="J14" s="53">
        <v>0.24575311364393548</v>
      </c>
      <c r="K14" s="57">
        <v>15.064013410000001</v>
      </c>
      <c r="L14" s="48">
        <v>0.78813200000000005</v>
      </c>
      <c r="M14" s="48">
        <v>0.64197274999999998</v>
      </c>
      <c r="N14" s="57">
        <v>14.27588141</v>
      </c>
    </row>
    <row r="15" spans="1:14" ht="68.25" thickBot="1" x14ac:dyDescent="0.3">
      <c r="A15" s="20" t="s">
        <v>30</v>
      </c>
      <c r="B15" s="8" t="s">
        <v>3535</v>
      </c>
      <c r="C15" s="44" t="s">
        <v>5</v>
      </c>
      <c r="D15" s="45" t="s">
        <v>65</v>
      </c>
      <c r="E15" s="46">
        <v>126569</v>
      </c>
      <c r="F15" s="47" t="s">
        <v>3768</v>
      </c>
      <c r="G15" s="46" t="s">
        <v>65</v>
      </c>
      <c r="H15" s="59">
        <v>12.19891301</v>
      </c>
      <c r="I15" s="48">
        <v>2.3460679</v>
      </c>
      <c r="J15" s="53">
        <v>0.19231778258249912</v>
      </c>
      <c r="K15" s="57">
        <v>9.8528451100000005</v>
      </c>
      <c r="L15" s="48">
        <v>1.3067329999999999</v>
      </c>
      <c r="M15" s="48">
        <v>0.15816639999999998</v>
      </c>
      <c r="N15" s="57">
        <v>8.546112110000001</v>
      </c>
    </row>
    <row r="16" spans="1:14" ht="57" thickBot="1" x14ac:dyDescent="0.3">
      <c r="A16" s="20" t="s">
        <v>30</v>
      </c>
      <c r="B16" s="8" t="s">
        <v>3535</v>
      </c>
      <c r="C16" s="44" t="s">
        <v>7</v>
      </c>
      <c r="D16" s="45" t="s">
        <v>98</v>
      </c>
      <c r="E16" s="46">
        <v>269121</v>
      </c>
      <c r="F16" s="47" t="s">
        <v>3770</v>
      </c>
      <c r="G16" s="46" t="s">
        <v>170</v>
      </c>
      <c r="H16" s="59">
        <v>14.99951662</v>
      </c>
      <c r="I16" s="48">
        <v>4.7579480999999992</v>
      </c>
      <c r="J16" s="53">
        <v>0.31720676209364401</v>
      </c>
      <c r="K16" s="57">
        <v>10.241568520000001</v>
      </c>
      <c r="L16" s="48">
        <v>6.2861269999999996</v>
      </c>
      <c r="M16" s="48">
        <v>1.4333315099999999</v>
      </c>
      <c r="N16" s="57">
        <v>3.9554415200000017</v>
      </c>
    </row>
    <row r="17" spans="1:14" ht="34.5" thickBot="1" x14ac:dyDescent="0.3">
      <c r="A17" s="20" t="s">
        <v>30</v>
      </c>
      <c r="B17" s="8" t="s">
        <v>3535</v>
      </c>
      <c r="C17" s="44" t="s">
        <v>7</v>
      </c>
      <c r="D17" s="45" t="s">
        <v>56</v>
      </c>
      <c r="E17" s="46">
        <v>148922</v>
      </c>
      <c r="F17" s="47" t="s">
        <v>3712</v>
      </c>
      <c r="G17" s="46" t="s">
        <v>3610</v>
      </c>
      <c r="H17" s="59">
        <v>11.561445410000001</v>
      </c>
      <c r="I17" s="48">
        <v>2.3757753099999999</v>
      </c>
      <c r="J17" s="53">
        <v>0.20549120164033188</v>
      </c>
      <c r="K17" s="57">
        <v>9.1856701000000012</v>
      </c>
      <c r="L17" s="48">
        <v>0.3367</v>
      </c>
      <c r="M17" s="48">
        <v>0</v>
      </c>
      <c r="N17" s="57">
        <v>8.8489701000000007</v>
      </c>
    </row>
    <row r="18" spans="1:14" ht="34.5" thickBot="1" x14ac:dyDescent="0.3">
      <c r="A18" s="20" t="s">
        <v>30</v>
      </c>
      <c r="B18" s="8" t="s">
        <v>3535</v>
      </c>
      <c r="C18" s="44" t="s">
        <v>7</v>
      </c>
      <c r="D18" s="45" t="s">
        <v>42</v>
      </c>
      <c r="E18" s="46">
        <v>57740</v>
      </c>
      <c r="F18" s="47" t="s">
        <v>3646</v>
      </c>
      <c r="G18" s="46" t="s">
        <v>3582</v>
      </c>
      <c r="H18" s="59">
        <v>79.129934000000006</v>
      </c>
      <c r="I18" s="48">
        <v>14.87305701</v>
      </c>
      <c r="J18" s="53">
        <v>0.18795740446339812</v>
      </c>
      <c r="K18" s="57">
        <v>64.256876990000009</v>
      </c>
      <c r="L18" s="48">
        <v>63.495742999999997</v>
      </c>
      <c r="M18" s="48">
        <v>14.868057009999999</v>
      </c>
      <c r="N18" s="57">
        <v>0.76113399000001181</v>
      </c>
    </row>
    <row r="19" spans="1:14" ht="45.75" thickBot="1" x14ac:dyDescent="0.3">
      <c r="A19" s="20" t="s">
        <v>29</v>
      </c>
      <c r="B19" s="8" t="s">
        <v>3535</v>
      </c>
      <c r="C19" s="44" t="s">
        <v>7</v>
      </c>
      <c r="D19" s="45" t="s">
        <v>42</v>
      </c>
      <c r="E19" s="46">
        <v>234975</v>
      </c>
      <c r="F19" s="47" t="s">
        <v>3649</v>
      </c>
      <c r="G19" s="46" t="s">
        <v>2854</v>
      </c>
      <c r="H19" s="59">
        <v>22.874583340000001</v>
      </c>
      <c r="I19" s="48">
        <v>5.5065048799999996</v>
      </c>
      <c r="J19" s="53">
        <v>0.24072590954568177</v>
      </c>
      <c r="K19" s="57">
        <v>17.36807846</v>
      </c>
      <c r="L19" s="48">
        <v>21.961632999999999</v>
      </c>
      <c r="M19" s="48">
        <v>4.6036001999999998</v>
      </c>
      <c r="N19" s="57">
        <v>0</v>
      </c>
    </row>
    <row r="20" spans="1:14" ht="57" thickBot="1" x14ac:dyDescent="0.3">
      <c r="A20" s="20" t="s">
        <v>30</v>
      </c>
      <c r="B20" s="8" t="s">
        <v>3535</v>
      </c>
      <c r="C20" s="44" t="s">
        <v>7</v>
      </c>
      <c r="D20" s="45" t="s">
        <v>42</v>
      </c>
      <c r="E20" s="46">
        <v>244802</v>
      </c>
      <c r="F20" s="47" t="s">
        <v>3648</v>
      </c>
      <c r="G20" s="46" t="s">
        <v>942</v>
      </c>
      <c r="H20" s="59">
        <v>12.48656042</v>
      </c>
      <c r="I20" s="48">
        <v>2.4182898700000002</v>
      </c>
      <c r="J20" s="53">
        <v>0.19367141860192114</v>
      </c>
      <c r="K20" s="57">
        <v>10.068270549999999</v>
      </c>
      <c r="L20" s="48">
        <v>0.22877900000000001</v>
      </c>
      <c r="M20" s="48">
        <v>1.166034E-2</v>
      </c>
      <c r="N20" s="57">
        <v>9.83949155</v>
      </c>
    </row>
    <row r="21" spans="1:14" ht="79.5" thickBot="1" x14ac:dyDescent="0.3">
      <c r="A21" s="20" t="s">
        <v>30</v>
      </c>
      <c r="B21" s="8" t="s">
        <v>3535</v>
      </c>
      <c r="C21" s="44" t="s">
        <v>7</v>
      </c>
      <c r="D21" s="45" t="s">
        <v>42</v>
      </c>
      <c r="E21" s="46">
        <v>110206</v>
      </c>
      <c r="F21" s="47" t="s">
        <v>3673</v>
      </c>
      <c r="G21" s="46" t="s">
        <v>748</v>
      </c>
      <c r="H21" s="59">
        <v>46.840161710000004</v>
      </c>
      <c r="I21" s="48">
        <v>21.512261519999999</v>
      </c>
      <c r="J21" s="53">
        <v>0.45926958265405182</v>
      </c>
      <c r="K21" s="57">
        <v>25.327900190000005</v>
      </c>
      <c r="L21" s="48">
        <v>6.4257999999999996E-2</v>
      </c>
      <c r="M21" s="48">
        <v>3.9258000000000001E-2</v>
      </c>
      <c r="N21" s="57">
        <v>25.263642190000006</v>
      </c>
    </row>
    <row r="22" spans="1:14" ht="57" thickBot="1" x14ac:dyDescent="0.3">
      <c r="A22" s="20" t="s">
        <v>29</v>
      </c>
      <c r="B22" s="8" t="s">
        <v>3535</v>
      </c>
      <c r="C22" s="44" t="s">
        <v>7</v>
      </c>
      <c r="D22" s="45" t="s">
        <v>36</v>
      </c>
      <c r="E22" s="46">
        <v>304315</v>
      </c>
      <c r="F22" s="47" t="s">
        <v>3586</v>
      </c>
      <c r="G22" s="46" t="s">
        <v>942</v>
      </c>
      <c r="H22" s="59">
        <v>10.836993810000001</v>
      </c>
      <c r="I22" s="48">
        <v>1.4371627300000001</v>
      </c>
      <c r="J22" s="53">
        <v>0.13261636531284499</v>
      </c>
      <c r="K22" s="57">
        <v>9.3998310800000002</v>
      </c>
      <c r="L22" s="48">
        <v>6.5431350000000004</v>
      </c>
      <c r="M22" s="48">
        <v>1.2391627299999999</v>
      </c>
      <c r="N22" s="57">
        <v>2.8566960799999999</v>
      </c>
    </row>
    <row r="23" spans="1:14" ht="57" thickBot="1" x14ac:dyDescent="0.3">
      <c r="A23" s="20" t="s">
        <v>30</v>
      </c>
      <c r="B23" s="8" t="s">
        <v>3535</v>
      </c>
      <c r="C23" s="44" t="s">
        <v>7</v>
      </c>
      <c r="D23" s="45" t="s">
        <v>36</v>
      </c>
      <c r="E23" s="46">
        <v>249565</v>
      </c>
      <c r="F23" s="47" t="s">
        <v>3636</v>
      </c>
      <c r="G23" s="46" t="s">
        <v>748</v>
      </c>
      <c r="H23" s="59">
        <v>257.28770037999999</v>
      </c>
      <c r="I23" s="48">
        <v>121.23071791</v>
      </c>
      <c r="J23" s="53">
        <v>0.47118738179457781</v>
      </c>
      <c r="K23" s="57">
        <v>136.05698246999998</v>
      </c>
      <c r="L23" s="48">
        <v>4.7339060000000002</v>
      </c>
      <c r="M23" s="48">
        <v>0.41648296999999995</v>
      </c>
      <c r="N23" s="57">
        <v>131.32307646999999</v>
      </c>
    </row>
    <row r="24" spans="1:14" ht="57" thickBot="1" x14ac:dyDescent="0.3">
      <c r="A24" s="20" t="s">
        <v>28</v>
      </c>
      <c r="B24" s="8" t="s">
        <v>3535</v>
      </c>
      <c r="C24" s="44" t="s">
        <v>7</v>
      </c>
      <c r="D24" s="45" t="s">
        <v>36</v>
      </c>
      <c r="E24" s="46">
        <v>189519</v>
      </c>
      <c r="F24" s="47" t="s">
        <v>3609</v>
      </c>
      <c r="G24" s="46" t="s">
        <v>755</v>
      </c>
      <c r="H24" s="59">
        <v>10.35288343</v>
      </c>
      <c r="I24" s="48">
        <v>3.5656297499999998</v>
      </c>
      <c r="J24" s="53">
        <v>0.34440934007502871</v>
      </c>
      <c r="K24" s="57">
        <v>6.787253680000001</v>
      </c>
      <c r="L24" s="48">
        <v>1.50536</v>
      </c>
      <c r="M24" s="48">
        <v>1.9479400000000001E-2</v>
      </c>
      <c r="N24" s="57">
        <v>5.2818936800000014</v>
      </c>
    </row>
    <row r="25" spans="1:14" ht="45.75" thickBot="1" x14ac:dyDescent="0.3">
      <c r="A25" s="20" t="s">
        <v>30</v>
      </c>
      <c r="B25" s="8" t="s">
        <v>3535</v>
      </c>
      <c r="C25" s="44" t="s">
        <v>7</v>
      </c>
      <c r="D25" s="45" t="s">
        <v>36</v>
      </c>
      <c r="E25" s="46">
        <v>77545</v>
      </c>
      <c r="F25" s="47" t="s">
        <v>3584</v>
      </c>
      <c r="G25" s="46" t="s">
        <v>769</v>
      </c>
      <c r="H25" s="59">
        <v>101.9559046</v>
      </c>
      <c r="I25" s="48">
        <v>20.682540530000001</v>
      </c>
      <c r="J25" s="53">
        <v>0.2028577021717681</v>
      </c>
      <c r="K25" s="57">
        <v>81.27336407</v>
      </c>
      <c r="L25" s="48">
        <v>1.4352799999999999</v>
      </c>
      <c r="M25" s="48">
        <v>0.1523632</v>
      </c>
      <c r="N25" s="57">
        <v>79.838084069999994</v>
      </c>
    </row>
    <row r="26" spans="1:14" ht="45.75" thickBot="1" x14ac:dyDescent="0.3">
      <c r="A26" s="20" t="s">
        <v>29</v>
      </c>
      <c r="B26" s="8" t="s">
        <v>3535</v>
      </c>
      <c r="C26" s="44" t="s">
        <v>7</v>
      </c>
      <c r="D26" s="45" t="s">
        <v>36</v>
      </c>
      <c r="E26" s="46">
        <v>134408</v>
      </c>
      <c r="F26" s="47" t="s">
        <v>3585</v>
      </c>
      <c r="G26" s="46" t="s">
        <v>769</v>
      </c>
      <c r="H26" s="59">
        <v>28.060755199999999</v>
      </c>
      <c r="I26" s="48">
        <v>12.442188119999999</v>
      </c>
      <c r="J26" s="53">
        <v>0.44340175563058259</v>
      </c>
      <c r="K26" s="57">
        <v>15.61856708</v>
      </c>
      <c r="L26" s="48">
        <v>0.50736199999999998</v>
      </c>
      <c r="M26" s="48">
        <v>0.45366164000000003</v>
      </c>
      <c r="N26" s="57">
        <v>15.11120508</v>
      </c>
    </row>
    <row r="27" spans="1:14" ht="34.5" thickBot="1" x14ac:dyDescent="0.3">
      <c r="A27" s="20" t="s">
        <v>30</v>
      </c>
      <c r="B27" s="8" t="s">
        <v>3535</v>
      </c>
      <c r="C27" s="44" t="s">
        <v>7</v>
      </c>
      <c r="D27" s="45" t="s">
        <v>36</v>
      </c>
      <c r="E27" s="46">
        <v>139512</v>
      </c>
      <c r="F27" s="47" t="s">
        <v>3583</v>
      </c>
      <c r="G27" s="46" t="s">
        <v>3582</v>
      </c>
      <c r="H27" s="59">
        <v>10.189870000000001</v>
      </c>
      <c r="I27" s="48">
        <v>3.6831147400000002</v>
      </c>
      <c r="J27" s="53">
        <v>0.36144864851072683</v>
      </c>
      <c r="K27" s="57">
        <v>6.5067552600000003</v>
      </c>
      <c r="L27" s="48">
        <v>0.4</v>
      </c>
      <c r="M27" s="48">
        <v>0</v>
      </c>
      <c r="N27" s="57">
        <v>6.1067552599999999</v>
      </c>
    </row>
    <row r="28" spans="1:14" ht="45.75" thickBot="1" x14ac:dyDescent="0.3">
      <c r="A28" s="20" t="s">
        <v>30</v>
      </c>
      <c r="B28" s="8" t="s">
        <v>3535</v>
      </c>
      <c r="C28" s="44" t="s">
        <v>9</v>
      </c>
      <c r="D28" s="45" t="s">
        <v>98</v>
      </c>
      <c r="E28" s="46">
        <v>242559</v>
      </c>
      <c r="F28" s="47" t="s">
        <v>3769</v>
      </c>
      <c r="G28" s="46" t="s">
        <v>170</v>
      </c>
      <c r="H28" s="59">
        <v>12.18636006</v>
      </c>
      <c r="I28" s="48">
        <v>2.1741059100000002</v>
      </c>
      <c r="J28" s="53">
        <v>0.17840486406898437</v>
      </c>
      <c r="K28" s="57">
        <v>10.01225415</v>
      </c>
      <c r="L28" s="48">
        <v>5.8118160000000003</v>
      </c>
      <c r="M28" s="48">
        <v>2.1741059100000002</v>
      </c>
      <c r="N28" s="57">
        <v>4.2004381500000001</v>
      </c>
    </row>
    <row r="29" spans="1:14" ht="34.5" thickBot="1" x14ac:dyDescent="0.3">
      <c r="A29" s="20" t="s">
        <v>30</v>
      </c>
      <c r="B29" s="8" t="s">
        <v>3535</v>
      </c>
      <c r="C29" s="44" t="s">
        <v>9</v>
      </c>
      <c r="D29" s="45" t="s">
        <v>98</v>
      </c>
      <c r="E29" s="46">
        <v>75261</v>
      </c>
      <c r="F29" s="47" t="s">
        <v>3796</v>
      </c>
      <c r="G29" s="46" t="s">
        <v>709</v>
      </c>
      <c r="H29" s="59">
        <v>22.282938999999999</v>
      </c>
      <c r="I29" s="48">
        <v>11.043084779999999</v>
      </c>
      <c r="J29" s="53">
        <v>0.49558475118564926</v>
      </c>
      <c r="K29" s="57">
        <v>11.23985422</v>
      </c>
      <c r="L29" s="48">
        <v>4.1741979999999996</v>
      </c>
      <c r="M29" s="48">
        <v>0</v>
      </c>
      <c r="N29" s="57">
        <v>7.0656562200000002</v>
      </c>
    </row>
    <row r="30" spans="1:14" ht="79.5" thickBot="1" x14ac:dyDescent="0.3">
      <c r="A30" s="20" t="s">
        <v>30</v>
      </c>
      <c r="B30" s="8" t="s">
        <v>3535</v>
      </c>
      <c r="C30" s="44" t="s">
        <v>9</v>
      </c>
      <c r="D30" s="45" t="s">
        <v>65</v>
      </c>
      <c r="E30" s="46">
        <v>152498</v>
      </c>
      <c r="F30" s="47" t="s">
        <v>3767</v>
      </c>
      <c r="G30" s="46" t="s">
        <v>65</v>
      </c>
      <c r="H30" s="59">
        <v>30.436278519999998</v>
      </c>
      <c r="I30" s="48">
        <v>5.5290267699999998</v>
      </c>
      <c r="J30" s="53">
        <v>0.18165909364927182</v>
      </c>
      <c r="K30" s="57">
        <v>24.90725175</v>
      </c>
      <c r="L30" s="48">
        <v>4.5421449999999997</v>
      </c>
      <c r="M30" s="48">
        <v>0.15089822</v>
      </c>
      <c r="N30" s="57">
        <v>20.365106750000002</v>
      </c>
    </row>
    <row r="31" spans="1:14" ht="45.75" thickBot="1" x14ac:dyDescent="0.3">
      <c r="A31" s="20" t="s">
        <v>28</v>
      </c>
      <c r="B31" s="8" t="s">
        <v>3535</v>
      </c>
      <c r="C31" s="44" t="s">
        <v>9</v>
      </c>
      <c r="D31" s="45" t="s">
        <v>36</v>
      </c>
      <c r="E31" s="46">
        <v>175895</v>
      </c>
      <c r="F31" s="47" t="s">
        <v>3601</v>
      </c>
      <c r="G31" s="46" t="s">
        <v>2296</v>
      </c>
      <c r="H31" s="59">
        <v>15.61056196</v>
      </c>
      <c r="I31" s="48">
        <v>4.6956390499999996</v>
      </c>
      <c r="J31" s="53">
        <v>0.30079884773091153</v>
      </c>
      <c r="K31" s="57">
        <v>10.914922910000001</v>
      </c>
      <c r="L31" s="48">
        <v>0.24695400000000001</v>
      </c>
      <c r="M31" s="48">
        <v>0</v>
      </c>
      <c r="N31" s="57">
        <v>10.667968910000001</v>
      </c>
    </row>
    <row r="32" spans="1:14" ht="34.5" thickBot="1" x14ac:dyDescent="0.3">
      <c r="A32" s="20" t="s">
        <v>30</v>
      </c>
      <c r="B32" s="8" t="s">
        <v>3535</v>
      </c>
      <c r="C32" s="44" t="s">
        <v>11</v>
      </c>
      <c r="D32" s="45" t="s">
        <v>98</v>
      </c>
      <c r="E32" s="46">
        <v>139019</v>
      </c>
      <c r="F32" s="47" t="s">
        <v>3771</v>
      </c>
      <c r="G32" s="46" t="s">
        <v>170</v>
      </c>
      <c r="H32" s="59">
        <v>52.579193869999997</v>
      </c>
      <c r="I32" s="48">
        <v>8.6132006099999998</v>
      </c>
      <c r="J32" s="53">
        <v>0.1638138582211017</v>
      </c>
      <c r="K32" s="57">
        <v>43.965993259999998</v>
      </c>
      <c r="L32" s="48">
        <v>31.280826999999999</v>
      </c>
      <c r="M32" s="48">
        <v>7.9415606100000007</v>
      </c>
      <c r="N32" s="57">
        <v>12.685166259999999</v>
      </c>
    </row>
    <row r="33" spans="1:14" ht="90.75" thickBot="1" x14ac:dyDescent="0.3">
      <c r="A33" s="20" t="s">
        <v>30</v>
      </c>
      <c r="B33" s="8" t="s">
        <v>3535</v>
      </c>
      <c r="C33" s="44" t="s">
        <v>11</v>
      </c>
      <c r="D33" s="45" t="s">
        <v>3532</v>
      </c>
      <c r="E33" s="46">
        <v>282769</v>
      </c>
      <c r="F33" s="47" t="s">
        <v>3729</v>
      </c>
      <c r="G33" s="46" t="s">
        <v>979</v>
      </c>
      <c r="H33" s="59">
        <v>10.768147000000001</v>
      </c>
      <c r="I33" s="48">
        <v>5.3415733200000002</v>
      </c>
      <c r="J33" s="53">
        <v>0.49605315752097362</v>
      </c>
      <c r="K33" s="57">
        <v>5.4265736800000006</v>
      </c>
      <c r="L33" s="48">
        <v>5.3415730000000003</v>
      </c>
      <c r="M33" s="48">
        <v>0</v>
      </c>
      <c r="N33" s="57">
        <v>8.5000680000000273E-2</v>
      </c>
    </row>
    <row r="34" spans="1:14" ht="90.75" thickBot="1" x14ac:dyDescent="0.3">
      <c r="A34" s="20" t="s">
        <v>30</v>
      </c>
      <c r="B34" s="8" t="s">
        <v>3535</v>
      </c>
      <c r="C34" s="44" t="s">
        <v>11</v>
      </c>
      <c r="D34" s="45" t="s">
        <v>3532</v>
      </c>
      <c r="E34" s="46">
        <v>284812</v>
      </c>
      <c r="F34" s="47" t="s">
        <v>3734</v>
      </c>
      <c r="G34" s="46" t="s">
        <v>3421</v>
      </c>
      <c r="H34" s="59">
        <v>10.050672909999999</v>
      </c>
      <c r="I34" s="48">
        <v>3.4625920099999998</v>
      </c>
      <c r="J34" s="53">
        <v>0.34451345108991316</v>
      </c>
      <c r="K34" s="57">
        <v>6.5880808999999996</v>
      </c>
      <c r="L34" s="48">
        <v>4.27102</v>
      </c>
      <c r="M34" s="48">
        <v>1.6444998200000001</v>
      </c>
      <c r="N34" s="57">
        <v>2.3170608999999995</v>
      </c>
    </row>
    <row r="35" spans="1:14" ht="34.5" thickBot="1" x14ac:dyDescent="0.3">
      <c r="A35" s="20" t="s">
        <v>30</v>
      </c>
      <c r="B35" s="8" t="s">
        <v>3535</v>
      </c>
      <c r="C35" s="44" t="s">
        <v>11</v>
      </c>
      <c r="D35" s="45" t="s">
        <v>48</v>
      </c>
      <c r="E35" s="46">
        <v>113089</v>
      </c>
      <c r="F35" s="47" t="s">
        <v>3689</v>
      </c>
      <c r="G35" s="46" t="s">
        <v>681</v>
      </c>
      <c r="H35" s="59">
        <v>76.110057159999997</v>
      </c>
      <c r="I35" s="48">
        <v>15.677898019999999</v>
      </c>
      <c r="J35" s="53">
        <v>0.20598983373566027</v>
      </c>
      <c r="K35" s="57">
        <v>60.432159139999996</v>
      </c>
      <c r="L35" s="48">
        <v>39.460878000000001</v>
      </c>
      <c r="M35" s="48">
        <v>14.382428619999999</v>
      </c>
      <c r="N35" s="57">
        <v>20.971281139999995</v>
      </c>
    </row>
    <row r="36" spans="1:14" ht="57" thickBot="1" x14ac:dyDescent="0.3">
      <c r="A36" s="20" t="s">
        <v>30</v>
      </c>
      <c r="B36" s="8" t="s">
        <v>3535</v>
      </c>
      <c r="C36" s="44" t="s">
        <v>11</v>
      </c>
      <c r="D36" s="45" t="s">
        <v>36</v>
      </c>
      <c r="E36" s="46">
        <v>95883</v>
      </c>
      <c r="F36" s="47" t="s">
        <v>3635</v>
      </c>
      <c r="G36" s="46" t="s">
        <v>681</v>
      </c>
      <c r="H36" s="59">
        <v>93.862768689999996</v>
      </c>
      <c r="I36" s="48">
        <v>16.068142380000001</v>
      </c>
      <c r="J36" s="53">
        <v>0.17118760296820307</v>
      </c>
      <c r="K36" s="57">
        <v>77.794626309999998</v>
      </c>
      <c r="L36" s="48">
        <v>27.965847</v>
      </c>
      <c r="M36" s="48">
        <v>16.068142380000001</v>
      </c>
      <c r="N36" s="57">
        <v>49.828779310000002</v>
      </c>
    </row>
    <row r="37" spans="1:14" ht="45.75" thickBot="1" x14ac:dyDescent="0.3">
      <c r="A37" s="20" t="s">
        <v>30</v>
      </c>
      <c r="B37" s="8" t="s">
        <v>3535</v>
      </c>
      <c r="C37" s="44" t="s">
        <v>11</v>
      </c>
      <c r="D37" s="45" t="s">
        <v>36</v>
      </c>
      <c r="E37" s="46">
        <v>251886</v>
      </c>
      <c r="F37" s="47" t="s">
        <v>3587</v>
      </c>
      <c r="G37" s="46" t="s">
        <v>2834</v>
      </c>
      <c r="H37" s="59">
        <v>11.202216</v>
      </c>
      <c r="I37" s="48">
        <v>4</v>
      </c>
      <c r="J37" s="53">
        <v>0.35707220785601707</v>
      </c>
      <c r="K37" s="57">
        <v>7.202216</v>
      </c>
      <c r="L37" s="48">
        <v>0.62947699999999995</v>
      </c>
      <c r="M37" s="48">
        <v>0.62947693999999998</v>
      </c>
      <c r="N37" s="57">
        <v>6.5727390000000003</v>
      </c>
    </row>
    <row r="38" spans="1:14" ht="34.5" thickBot="1" x14ac:dyDescent="0.3">
      <c r="A38" s="20" t="s">
        <v>30</v>
      </c>
      <c r="B38" s="8" t="s">
        <v>3535</v>
      </c>
      <c r="C38" s="44" t="s">
        <v>12</v>
      </c>
      <c r="D38" s="45" t="s">
        <v>65</v>
      </c>
      <c r="E38" s="46">
        <v>272768</v>
      </c>
      <c r="F38" s="47" t="s">
        <v>3765</v>
      </c>
      <c r="G38" s="46" t="s">
        <v>2177</v>
      </c>
      <c r="H38" s="59">
        <v>10.09168627</v>
      </c>
      <c r="I38" s="48">
        <v>3.4278400000000002</v>
      </c>
      <c r="J38" s="53">
        <v>0.3396696952609487</v>
      </c>
      <c r="K38" s="57">
        <v>6.6638462700000005</v>
      </c>
      <c r="L38" s="48">
        <v>0.26156600000000002</v>
      </c>
      <c r="M38" s="48">
        <v>1.2160000000000001E-2</v>
      </c>
      <c r="N38" s="57">
        <v>6.4022802700000003</v>
      </c>
    </row>
    <row r="39" spans="1:14" ht="45.75" thickBot="1" x14ac:dyDescent="0.3">
      <c r="A39" s="20" t="s">
        <v>30</v>
      </c>
      <c r="B39" s="8" t="s">
        <v>3535</v>
      </c>
      <c r="C39" s="44" t="s">
        <v>12</v>
      </c>
      <c r="D39" s="45" t="s">
        <v>3532</v>
      </c>
      <c r="E39" s="46">
        <v>180344</v>
      </c>
      <c r="F39" s="47" t="s">
        <v>3738</v>
      </c>
      <c r="G39" s="46" t="s">
        <v>659</v>
      </c>
      <c r="H39" s="59">
        <v>43.139903189999998</v>
      </c>
      <c r="I39" s="48">
        <v>5.2485387599999997</v>
      </c>
      <c r="J39" s="53">
        <v>0.12166320209120525</v>
      </c>
      <c r="K39" s="57">
        <v>37.891364429999996</v>
      </c>
      <c r="L39" s="48">
        <v>18.801313</v>
      </c>
      <c r="M39" s="48">
        <v>0</v>
      </c>
      <c r="N39" s="57">
        <v>19.090051429999995</v>
      </c>
    </row>
    <row r="40" spans="1:14" ht="34.5" thickBot="1" x14ac:dyDescent="0.3">
      <c r="A40" s="20" t="s">
        <v>30</v>
      </c>
      <c r="B40" s="8" t="s">
        <v>3535</v>
      </c>
      <c r="C40" s="44" t="s">
        <v>12</v>
      </c>
      <c r="D40" s="45" t="s">
        <v>36</v>
      </c>
      <c r="E40" s="46">
        <v>93740</v>
      </c>
      <c r="F40" s="47" t="s">
        <v>3589</v>
      </c>
      <c r="G40" s="46" t="s">
        <v>661</v>
      </c>
      <c r="H40" s="59">
        <v>36.355708630000002</v>
      </c>
      <c r="I40" s="48">
        <v>4.3541110199999995</v>
      </c>
      <c r="J40" s="53">
        <v>0.11976416315557867</v>
      </c>
      <c r="K40" s="57">
        <v>32.001597610000005</v>
      </c>
      <c r="L40" s="48">
        <v>3.522869</v>
      </c>
      <c r="M40" s="48">
        <v>1.9677356399999999</v>
      </c>
      <c r="N40" s="57">
        <v>28.478728610000005</v>
      </c>
    </row>
    <row r="41" spans="1:14" ht="57" thickBot="1" x14ac:dyDescent="0.3">
      <c r="A41" s="20" t="s">
        <v>29</v>
      </c>
      <c r="B41" s="8" t="s">
        <v>3535</v>
      </c>
      <c r="C41" s="44" t="s">
        <v>10</v>
      </c>
      <c r="D41" s="45" t="s">
        <v>98</v>
      </c>
      <c r="E41" s="46">
        <v>200187</v>
      </c>
      <c r="F41" s="47" t="s">
        <v>3772</v>
      </c>
      <c r="G41" s="46" t="s">
        <v>645</v>
      </c>
      <c r="H41" s="59">
        <v>11.25616419</v>
      </c>
      <c r="I41" s="48">
        <v>5.4361220999999995</v>
      </c>
      <c r="J41" s="53">
        <v>0.48294623356946603</v>
      </c>
      <c r="K41" s="57">
        <v>5.8200420900000003</v>
      </c>
      <c r="L41" s="48">
        <v>3.3393540000000002</v>
      </c>
      <c r="M41" s="48">
        <v>0.97421328000000007</v>
      </c>
      <c r="N41" s="57">
        <v>2.4806880900000001</v>
      </c>
    </row>
    <row r="42" spans="1:14" ht="68.25" thickBot="1" x14ac:dyDescent="0.3">
      <c r="A42" s="20" t="s">
        <v>30</v>
      </c>
      <c r="B42" s="8" t="s">
        <v>3535</v>
      </c>
      <c r="C42" s="44" t="s">
        <v>10</v>
      </c>
      <c r="D42" s="45" t="s">
        <v>98</v>
      </c>
      <c r="E42" s="46">
        <v>222939</v>
      </c>
      <c r="F42" s="47" t="s">
        <v>3780</v>
      </c>
      <c r="G42" s="46" t="s">
        <v>621</v>
      </c>
      <c r="H42" s="59">
        <v>30.678774000000001</v>
      </c>
      <c r="I42" s="48">
        <v>7.3703771199999997</v>
      </c>
      <c r="J42" s="53">
        <v>0.24024353515560953</v>
      </c>
      <c r="K42" s="57">
        <v>23.30839688</v>
      </c>
      <c r="L42" s="48">
        <v>2.949087</v>
      </c>
      <c r="M42" s="48">
        <v>0.90578057999999995</v>
      </c>
      <c r="N42" s="57">
        <v>20.359309880000001</v>
      </c>
    </row>
    <row r="43" spans="1:14" ht="57" thickBot="1" x14ac:dyDescent="0.3">
      <c r="A43" s="20" t="s">
        <v>29</v>
      </c>
      <c r="B43" s="8" t="s">
        <v>3535</v>
      </c>
      <c r="C43" s="44" t="s">
        <v>10</v>
      </c>
      <c r="D43" s="45" t="s">
        <v>98</v>
      </c>
      <c r="E43" s="46">
        <v>49910</v>
      </c>
      <c r="F43" s="47" t="s">
        <v>3794</v>
      </c>
      <c r="G43" s="46" t="s">
        <v>580</v>
      </c>
      <c r="H43" s="59">
        <v>55.152872549999998</v>
      </c>
      <c r="I43" s="48">
        <v>18.164066289999997</v>
      </c>
      <c r="J43" s="53">
        <v>0.32934034892802694</v>
      </c>
      <c r="K43" s="57">
        <v>36.988806260000004</v>
      </c>
      <c r="L43" s="48">
        <v>2.4345509999999999</v>
      </c>
      <c r="M43" s="48">
        <v>0.61543824000000003</v>
      </c>
      <c r="N43" s="57">
        <v>34.554255260000005</v>
      </c>
    </row>
    <row r="44" spans="1:14" ht="45.75" thickBot="1" x14ac:dyDescent="0.3">
      <c r="A44" s="20" t="s">
        <v>30</v>
      </c>
      <c r="B44" s="8" t="s">
        <v>3535</v>
      </c>
      <c r="C44" s="44" t="s">
        <v>10</v>
      </c>
      <c r="D44" s="45" t="s">
        <v>98</v>
      </c>
      <c r="E44" s="46">
        <v>53751</v>
      </c>
      <c r="F44" s="47" t="s">
        <v>3792</v>
      </c>
      <c r="G44" s="46" t="s">
        <v>580</v>
      </c>
      <c r="H44" s="59">
        <v>23.778608600000002</v>
      </c>
      <c r="I44" s="48">
        <v>5.9147048299999998</v>
      </c>
      <c r="J44" s="53">
        <v>0.2487405772766704</v>
      </c>
      <c r="K44" s="57">
        <v>17.86390377</v>
      </c>
      <c r="L44" s="48">
        <v>2.1442239999999999</v>
      </c>
      <c r="M44" s="48">
        <v>0.41468071000000001</v>
      </c>
      <c r="N44" s="57">
        <v>15.719679770000001</v>
      </c>
    </row>
    <row r="45" spans="1:14" ht="57" thickBot="1" x14ac:dyDescent="0.3">
      <c r="A45" s="20" t="s">
        <v>29</v>
      </c>
      <c r="B45" s="8" t="s">
        <v>3535</v>
      </c>
      <c r="C45" s="44" t="s">
        <v>10</v>
      </c>
      <c r="D45" s="45" t="s">
        <v>98</v>
      </c>
      <c r="E45" s="46">
        <v>156918</v>
      </c>
      <c r="F45" s="47" t="s">
        <v>3795</v>
      </c>
      <c r="G45" s="46" t="s">
        <v>580</v>
      </c>
      <c r="H45" s="59">
        <v>87.902021000000005</v>
      </c>
      <c r="I45" s="48">
        <v>36.354805249999998</v>
      </c>
      <c r="J45" s="53">
        <v>0.41358326960423353</v>
      </c>
      <c r="K45" s="57">
        <v>51.547215750000007</v>
      </c>
      <c r="L45" s="48">
        <v>2.1057350000000001</v>
      </c>
      <c r="M45" s="48">
        <v>0.93762173999999998</v>
      </c>
      <c r="N45" s="57">
        <v>49.441480750000004</v>
      </c>
    </row>
    <row r="46" spans="1:14" ht="34.5" thickBot="1" x14ac:dyDescent="0.3">
      <c r="A46" s="20" t="s">
        <v>30</v>
      </c>
      <c r="B46" s="8" t="s">
        <v>3535</v>
      </c>
      <c r="C46" s="44" t="s">
        <v>10</v>
      </c>
      <c r="D46" s="45" t="s">
        <v>98</v>
      </c>
      <c r="E46" s="46">
        <v>51985</v>
      </c>
      <c r="F46" s="47" t="s">
        <v>3793</v>
      </c>
      <c r="G46" s="46" t="s">
        <v>580</v>
      </c>
      <c r="H46" s="59">
        <v>55.500968049999997</v>
      </c>
      <c r="I46" s="48">
        <v>12.776576499999999</v>
      </c>
      <c r="J46" s="53">
        <v>0.23020457027866201</v>
      </c>
      <c r="K46" s="57">
        <v>42.72439155</v>
      </c>
      <c r="L46" s="48">
        <v>1.8580000000000001</v>
      </c>
      <c r="M46" s="48">
        <v>0.45715067999999998</v>
      </c>
      <c r="N46" s="57">
        <v>40.866391550000003</v>
      </c>
    </row>
    <row r="47" spans="1:14" ht="57" thickBot="1" x14ac:dyDescent="0.3">
      <c r="A47" s="20" t="s">
        <v>30</v>
      </c>
      <c r="B47" s="8" t="s">
        <v>3535</v>
      </c>
      <c r="C47" s="44" t="s">
        <v>10</v>
      </c>
      <c r="D47" s="45" t="s">
        <v>98</v>
      </c>
      <c r="E47" s="46">
        <v>233349</v>
      </c>
      <c r="F47" s="47" t="s">
        <v>3784</v>
      </c>
      <c r="G47" s="46" t="s">
        <v>597</v>
      </c>
      <c r="H47" s="59">
        <v>39.657225959999998</v>
      </c>
      <c r="I47" s="48">
        <v>10.82294518</v>
      </c>
      <c r="J47" s="53">
        <v>0.27291231088418771</v>
      </c>
      <c r="K47" s="57">
        <v>28.83428078</v>
      </c>
      <c r="L47" s="48">
        <v>0.29989900000000003</v>
      </c>
      <c r="M47" s="48">
        <v>0.26327739</v>
      </c>
      <c r="N47" s="57">
        <v>28.53438178</v>
      </c>
    </row>
    <row r="48" spans="1:14" ht="45.75" thickBot="1" x14ac:dyDescent="0.3">
      <c r="A48" s="20" t="s">
        <v>30</v>
      </c>
      <c r="B48" s="8" t="s">
        <v>3535</v>
      </c>
      <c r="C48" s="44" t="s">
        <v>10</v>
      </c>
      <c r="D48" s="45" t="s">
        <v>98</v>
      </c>
      <c r="E48" s="46">
        <v>265717</v>
      </c>
      <c r="F48" s="47" t="s">
        <v>3785</v>
      </c>
      <c r="G48" s="46" t="s">
        <v>597</v>
      </c>
      <c r="H48" s="59">
        <v>11.00254578</v>
      </c>
      <c r="I48" s="48">
        <v>4.2502677599999998</v>
      </c>
      <c r="J48" s="53">
        <v>0.3862985753466231</v>
      </c>
      <c r="K48" s="57">
        <v>6.7522780200000003</v>
      </c>
      <c r="L48" s="48">
        <v>0.14761199999999999</v>
      </c>
      <c r="M48" s="48">
        <v>0.11652819</v>
      </c>
      <c r="N48" s="57">
        <v>6.6046660200000007</v>
      </c>
    </row>
    <row r="49" spans="1:14" ht="90.75" thickBot="1" x14ac:dyDescent="0.3">
      <c r="A49" s="20" t="s">
        <v>30</v>
      </c>
      <c r="B49" s="8" t="s">
        <v>3535</v>
      </c>
      <c r="C49" s="44" t="s">
        <v>10</v>
      </c>
      <c r="D49" s="45" t="s">
        <v>113</v>
      </c>
      <c r="E49" s="46">
        <v>258673</v>
      </c>
      <c r="F49" s="47" t="s">
        <v>3764</v>
      </c>
      <c r="G49" s="46" t="s">
        <v>597</v>
      </c>
      <c r="H49" s="59">
        <v>11.4138421</v>
      </c>
      <c r="I49" s="48">
        <v>1.9091121299999998</v>
      </c>
      <c r="J49" s="53">
        <v>0.16726288249598265</v>
      </c>
      <c r="K49" s="57">
        <v>9.5047299699999996</v>
      </c>
      <c r="L49" s="48">
        <v>2.3362400000000001</v>
      </c>
      <c r="M49" s="48">
        <v>0.2143574</v>
      </c>
      <c r="N49" s="57">
        <v>7.1684899699999995</v>
      </c>
    </row>
    <row r="50" spans="1:14" ht="57" thickBot="1" x14ac:dyDescent="0.3">
      <c r="A50" s="20" t="s">
        <v>29</v>
      </c>
      <c r="B50" s="8" t="s">
        <v>3535</v>
      </c>
      <c r="C50" s="44" t="s">
        <v>10</v>
      </c>
      <c r="D50" s="45" t="s">
        <v>353</v>
      </c>
      <c r="E50" s="46">
        <v>308226</v>
      </c>
      <c r="F50" s="47" t="s">
        <v>3754</v>
      </c>
      <c r="G50" s="46" t="s">
        <v>353</v>
      </c>
      <c r="H50" s="59">
        <v>142.87779900000001</v>
      </c>
      <c r="I50" s="48">
        <v>35.05667871</v>
      </c>
      <c r="J50" s="53">
        <v>0.24536127344738839</v>
      </c>
      <c r="K50" s="57">
        <v>107.82112029000001</v>
      </c>
      <c r="L50" s="48">
        <v>8.8710290000000001</v>
      </c>
      <c r="M50" s="48">
        <v>6.5000309999999999</v>
      </c>
      <c r="N50" s="57">
        <v>98.950091290000017</v>
      </c>
    </row>
    <row r="51" spans="1:14" ht="45.75" thickBot="1" x14ac:dyDescent="0.3">
      <c r="A51" s="20" t="s">
        <v>28</v>
      </c>
      <c r="B51" s="8" t="s">
        <v>3535</v>
      </c>
      <c r="C51" s="44" t="s">
        <v>10</v>
      </c>
      <c r="D51" s="45" t="s">
        <v>353</v>
      </c>
      <c r="E51" s="46">
        <v>191846</v>
      </c>
      <c r="F51" s="47" t="s">
        <v>3756</v>
      </c>
      <c r="G51" s="46" t="s">
        <v>580</v>
      </c>
      <c r="H51" s="59">
        <v>24.631836</v>
      </c>
      <c r="I51" s="48">
        <v>7.5074058499999996</v>
      </c>
      <c r="J51" s="53">
        <v>0.30478466363611706</v>
      </c>
      <c r="K51" s="57">
        <v>17.124430150000002</v>
      </c>
      <c r="L51" s="48">
        <v>1</v>
      </c>
      <c r="M51" s="48">
        <v>0.11199107000000001</v>
      </c>
      <c r="N51" s="57">
        <v>16.124430150000002</v>
      </c>
    </row>
    <row r="52" spans="1:14" ht="34.5" thickBot="1" x14ac:dyDescent="0.3">
      <c r="A52" s="20" t="s">
        <v>30</v>
      </c>
      <c r="B52" s="8" t="s">
        <v>3535</v>
      </c>
      <c r="C52" s="44" t="s">
        <v>10</v>
      </c>
      <c r="D52" s="45" t="s">
        <v>33</v>
      </c>
      <c r="E52" s="46">
        <v>37261</v>
      </c>
      <c r="F52" s="47" t="s">
        <v>3751</v>
      </c>
      <c r="G52" s="46" t="s">
        <v>3750</v>
      </c>
      <c r="H52" s="59">
        <v>94.154041309999997</v>
      </c>
      <c r="I52" s="48">
        <v>27.585860320000002</v>
      </c>
      <c r="J52" s="53">
        <v>0.29298647127821309</v>
      </c>
      <c r="K52" s="57">
        <v>66.568180990000002</v>
      </c>
      <c r="L52" s="48">
        <v>3.5196930000000002</v>
      </c>
      <c r="M52" s="48">
        <v>1.3497273000000001</v>
      </c>
      <c r="N52" s="57">
        <v>63.048487989999998</v>
      </c>
    </row>
    <row r="53" spans="1:14" ht="57" thickBot="1" x14ac:dyDescent="0.3">
      <c r="A53" s="20" t="s">
        <v>30</v>
      </c>
      <c r="B53" s="8" t="s">
        <v>3535</v>
      </c>
      <c r="C53" s="44" t="s">
        <v>10</v>
      </c>
      <c r="D53" s="45" t="s">
        <v>3532</v>
      </c>
      <c r="E53" s="46">
        <v>221329</v>
      </c>
      <c r="F53" s="47" t="s">
        <v>3726</v>
      </c>
      <c r="G53" s="46" t="s">
        <v>645</v>
      </c>
      <c r="H53" s="59">
        <v>20.78</v>
      </c>
      <c r="I53" s="48">
        <v>4.2263863300000004</v>
      </c>
      <c r="J53" s="53">
        <v>0.20338721511068336</v>
      </c>
      <c r="K53" s="57">
        <v>16.553613670000001</v>
      </c>
      <c r="L53" s="48">
        <v>3.7666249999999999</v>
      </c>
      <c r="M53" s="48">
        <v>1.82340079</v>
      </c>
      <c r="N53" s="57">
        <v>12.786988670000001</v>
      </c>
    </row>
    <row r="54" spans="1:14" ht="34.5" thickBot="1" x14ac:dyDescent="0.3">
      <c r="A54" s="20" t="s">
        <v>30</v>
      </c>
      <c r="B54" s="8" t="s">
        <v>3535</v>
      </c>
      <c r="C54" s="44" t="s">
        <v>10</v>
      </c>
      <c r="D54" s="45" t="s">
        <v>4415</v>
      </c>
      <c r="E54" s="46">
        <v>314229</v>
      </c>
      <c r="F54" s="47" t="s">
        <v>3696</v>
      </c>
      <c r="G54" s="46" t="s">
        <v>637</v>
      </c>
      <c r="H54" s="59">
        <v>16.177464499999999</v>
      </c>
      <c r="I54" s="48">
        <v>2.6667218399999997</v>
      </c>
      <c r="J54" s="53">
        <v>0.16484176738573586</v>
      </c>
      <c r="K54" s="57">
        <v>13.51074266</v>
      </c>
      <c r="L54" s="48">
        <v>3</v>
      </c>
      <c r="M54" s="48">
        <v>0.82876574999999997</v>
      </c>
      <c r="N54" s="57">
        <v>10.51074266</v>
      </c>
    </row>
    <row r="55" spans="1:14" ht="57" thickBot="1" x14ac:dyDescent="0.3">
      <c r="A55" s="20" t="s">
        <v>29</v>
      </c>
      <c r="B55" s="8" t="s">
        <v>3535</v>
      </c>
      <c r="C55" s="44" t="s">
        <v>10</v>
      </c>
      <c r="D55" s="45" t="s">
        <v>56</v>
      </c>
      <c r="E55" s="46">
        <v>210521</v>
      </c>
      <c r="F55" s="47" t="s">
        <v>3715</v>
      </c>
      <c r="G55" s="46" t="s">
        <v>580</v>
      </c>
      <c r="H55" s="59">
        <v>191.38236800000001</v>
      </c>
      <c r="I55" s="48">
        <v>76.980594670000002</v>
      </c>
      <c r="J55" s="53">
        <v>0.40223451864698423</v>
      </c>
      <c r="K55" s="57">
        <v>114.40177333000001</v>
      </c>
      <c r="L55" s="48">
        <v>10.348773</v>
      </c>
      <c r="M55" s="48">
        <v>4.88383973</v>
      </c>
      <c r="N55" s="57">
        <v>104.05300033000002</v>
      </c>
    </row>
    <row r="56" spans="1:14" ht="45.75" thickBot="1" x14ac:dyDescent="0.3">
      <c r="A56" s="20" t="s">
        <v>29</v>
      </c>
      <c r="B56" s="8" t="s">
        <v>3535</v>
      </c>
      <c r="C56" s="44" t="s">
        <v>10</v>
      </c>
      <c r="D56" s="45" t="s">
        <v>48</v>
      </c>
      <c r="E56" s="46">
        <v>181495</v>
      </c>
      <c r="F56" s="47" t="s">
        <v>3688</v>
      </c>
      <c r="G56" s="46" t="s">
        <v>580</v>
      </c>
      <c r="H56" s="59">
        <v>35.1952</v>
      </c>
      <c r="I56" s="48">
        <v>13.712622529999999</v>
      </c>
      <c r="J56" s="53">
        <v>0.38961626954812018</v>
      </c>
      <c r="K56" s="57">
        <v>21.482577470000003</v>
      </c>
      <c r="L56" s="48">
        <v>7.6242270000000003</v>
      </c>
      <c r="M56" s="48">
        <v>0.23137356000000001</v>
      </c>
      <c r="N56" s="57">
        <v>13.858350470000001</v>
      </c>
    </row>
    <row r="57" spans="1:14" ht="34.5" thickBot="1" x14ac:dyDescent="0.3">
      <c r="A57" s="20" t="s">
        <v>30</v>
      </c>
      <c r="B57" s="8" t="s">
        <v>3535</v>
      </c>
      <c r="C57" s="44" t="s">
        <v>10</v>
      </c>
      <c r="D57" s="45" t="s">
        <v>48</v>
      </c>
      <c r="E57" s="46">
        <v>70876</v>
      </c>
      <c r="F57" s="47" t="s">
        <v>3677</v>
      </c>
      <c r="G57" s="46" t="s">
        <v>580</v>
      </c>
      <c r="H57" s="59">
        <v>444.2437248</v>
      </c>
      <c r="I57" s="48">
        <v>213.64156695</v>
      </c>
      <c r="J57" s="53">
        <v>0.4809107141494956</v>
      </c>
      <c r="K57" s="57">
        <v>230.60215785</v>
      </c>
      <c r="L57" s="48">
        <v>2.9645000000000001</v>
      </c>
      <c r="M57" s="48">
        <v>0.19532291000000002</v>
      </c>
      <c r="N57" s="57">
        <v>227.63765785000001</v>
      </c>
    </row>
    <row r="58" spans="1:14" ht="57" thickBot="1" x14ac:dyDescent="0.3">
      <c r="A58" s="20" t="s">
        <v>30</v>
      </c>
      <c r="B58" s="8" t="s">
        <v>3535</v>
      </c>
      <c r="C58" s="44" t="s">
        <v>10</v>
      </c>
      <c r="D58" s="45" t="s">
        <v>48</v>
      </c>
      <c r="E58" s="46">
        <v>226240</v>
      </c>
      <c r="F58" s="47" t="s">
        <v>3679</v>
      </c>
      <c r="G58" s="46" t="s">
        <v>597</v>
      </c>
      <c r="H58" s="59">
        <v>11.01011965</v>
      </c>
      <c r="I58" s="48">
        <v>3.4594395899999997</v>
      </c>
      <c r="J58" s="53">
        <v>0.31420544916603149</v>
      </c>
      <c r="K58" s="57">
        <v>7.5506800600000004</v>
      </c>
      <c r="L58" s="48">
        <v>2.2345090000000001</v>
      </c>
      <c r="M58" s="48">
        <v>0.73022224999999996</v>
      </c>
      <c r="N58" s="57">
        <v>5.3161710600000003</v>
      </c>
    </row>
    <row r="59" spans="1:14" ht="57" thickBot="1" x14ac:dyDescent="0.3">
      <c r="A59" s="20" t="s">
        <v>30</v>
      </c>
      <c r="B59" s="8" t="s">
        <v>3535</v>
      </c>
      <c r="C59" s="44" t="s">
        <v>10</v>
      </c>
      <c r="D59" s="45" t="s">
        <v>48</v>
      </c>
      <c r="E59" s="46">
        <v>210293</v>
      </c>
      <c r="F59" s="47" t="s">
        <v>3681</v>
      </c>
      <c r="G59" s="46" t="s">
        <v>3680</v>
      </c>
      <c r="H59" s="59">
        <v>11.17001462</v>
      </c>
      <c r="I59" s="48">
        <v>4.33216409</v>
      </c>
      <c r="J59" s="53">
        <v>0.3878387126050154</v>
      </c>
      <c r="K59" s="57">
        <v>6.8378505299999999</v>
      </c>
      <c r="L59" s="48">
        <v>1.8580000000000001</v>
      </c>
      <c r="M59" s="48">
        <v>0.11267518</v>
      </c>
      <c r="N59" s="57">
        <v>4.9798505300000002</v>
      </c>
    </row>
    <row r="60" spans="1:14" ht="34.5" thickBot="1" x14ac:dyDescent="0.3">
      <c r="A60" s="20" t="s">
        <v>29</v>
      </c>
      <c r="B60" s="8" t="s">
        <v>3535</v>
      </c>
      <c r="C60" s="44" t="s">
        <v>10</v>
      </c>
      <c r="D60" s="45" t="s">
        <v>36</v>
      </c>
      <c r="E60" s="46">
        <v>142861</v>
      </c>
      <c r="F60" s="47" t="s">
        <v>3550</v>
      </c>
      <c r="G60" s="46" t="s">
        <v>79</v>
      </c>
      <c r="H60" s="59">
        <v>285.955423</v>
      </c>
      <c r="I60" s="48">
        <v>101.88544681</v>
      </c>
      <c r="J60" s="53">
        <v>0.35629835497122225</v>
      </c>
      <c r="K60" s="57">
        <v>184.06997618999998</v>
      </c>
      <c r="L60" s="48">
        <v>99.562129999999996</v>
      </c>
      <c r="M60" s="48">
        <v>36.92233444</v>
      </c>
      <c r="N60" s="57">
        <v>84.507846189999981</v>
      </c>
    </row>
    <row r="61" spans="1:14" ht="34.5" thickBot="1" x14ac:dyDescent="0.3">
      <c r="A61" s="20" t="s">
        <v>30</v>
      </c>
      <c r="B61" s="8" t="s">
        <v>3535</v>
      </c>
      <c r="C61" s="44" t="s">
        <v>10</v>
      </c>
      <c r="D61" s="45" t="s">
        <v>36</v>
      </c>
      <c r="E61" s="46">
        <v>214769</v>
      </c>
      <c r="F61" s="47" t="s">
        <v>3633</v>
      </c>
      <c r="G61" s="46" t="s">
        <v>580</v>
      </c>
      <c r="H61" s="59">
        <v>163.66465597000001</v>
      </c>
      <c r="I61" s="48">
        <v>39.344880450000005</v>
      </c>
      <c r="J61" s="53">
        <v>0.24039937161027597</v>
      </c>
      <c r="K61" s="57">
        <v>124.31977552000001</v>
      </c>
      <c r="L61" s="48">
        <v>32.754564000000002</v>
      </c>
      <c r="M61" s="48">
        <v>8.766475380000001</v>
      </c>
      <c r="N61" s="57">
        <v>91.565211520000005</v>
      </c>
    </row>
    <row r="62" spans="1:14" ht="57" thickBot="1" x14ac:dyDescent="0.3">
      <c r="A62" s="20" t="s">
        <v>30</v>
      </c>
      <c r="B62" s="8" t="s">
        <v>3535</v>
      </c>
      <c r="C62" s="44" t="s">
        <v>10</v>
      </c>
      <c r="D62" s="45" t="s">
        <v>36</v>
      </c>
      <c r="E62" s="46">
        <v>120488</v>
      </c>
      <c r="F62" s="47" t="s">
        <v>3634</v>
      </c>
      <c r="G62" s="46" t="s">
        <v>580</v>
      </c>
      <c r="H62" s="59">
        <v>96.992381989999998</v>
      </c>
      <c r="I62" s="48">
        <v>43.18148463</v>
      </c>
      <c r="J62" s="53">
        <v>0.44520490933455009</v>
      </c>
      <c r="K62" s="57">
        <v>53.810897359999998</v>
      </c>
      <c r="L62" s="48">
        <v>8.0994150000000005</v>
      </c>
      <c r="M62" s="48">
        <v>2.2574384100000002</v>
      </c>
      <c r="N62" s="57">
        <v>45.711482359999998</v>
      </c>
    </row>
    <row r="63" spans="1:14" ht="68.25" thickBot="1" x14ac:dyDescent="0.3">
      <c r="A63" s="20" t="s">
        <v>28</v>
      </c>
      <c r="B63" s="8" t="s">
        <v>3535</v>
      </c>
      <c r="C63" s="44" t="s">
        <v>10</v>
      </c>
      <c r="D63" s="45" t="s">
        <v>36</v>
      </c>
      <c r="E63" s="46">
        <v>309314</v>
      </c>
      <c r="F63" s="47" t="s">
        <v>3554</v>
      </c>
      <c r="G63" s="46" t="s">
        <v>2079</v>
      </c>
      <c r="H63" s="59">
        <v>11.14085672</v>
      </c>
      <c r="I63" s="48">
        <v>3.8359586600000002</v>
      </c>
      <c r="J63" s="53">
        <v>0.34431451336356472</v>
      </c>
      <c r="K63" s="57">
        <v>7.3048980600000002</v>
      </c>
      <c r="L63" s="48">
        <v>3.7899699999999998</v>
      </c>
      <c r="M63" s="48">
        <v>1.4830131299999998</v>
      </c>
      <c r="N63" s="57">
        <v>3.5149280600000004</v>
      </c>
    </row>
    <row r="64" spans="1:14" ht="68.25" thickBot="1" x14ac:dyDescent="0.3">
      <c r="A64" s="20" t="s">
        <v>28</v>
      </c>
      <c r="B64" s="8" t="s">
        <v>3535</v>
      </c>
      <c r="C64" s="44" t="s">
        <v>10</v>
      </c>
      <c r="D64" s="45" t="s">
        <v>36</v>
      </c>
      <c r="E64" s="46">
        <v>141231</v>
      </c>
      <c r="F64" s="47" t="s">
        <v>3555</v>
      </c>
      <c r="G64" s="46" t="s">
        <v>2079</v>
      </c>
      <c r="H64" s="59">
        <v>18.58177603</v>
      </c>
      <c r="I64" s="48">
        <v>8.7441070100000005</v>
      </c>
      <c r="J64" s="53">
        <v>0.47057434100393686</v>
      </c>
      <c r="K64" s="57">
        <v>9.8376690199999999</v>
      </c>
      <c r="L64" s="48">
        <v>2.3629880000000001</v>
      </c>
      <c r="M64" s="48">
        <v>1.0468132299999999</v>
      </c>
      <c r="N64" s="57">
        <v>7.4746810200000002</v>
      </c>
    </row>
    <row r="65" spans="1:14" ht="45.75" thickBot="1" x14ac:dyDescent="0.3">
      <c r="A65" s="20" t="s">
        <v>30</v>
      </c>
      <c r="B65" s="8" t="s">
        <v>3535</v>
      </c>
      <c r="C65" s="44" t="s">
        <v>10</v>
      </c>
      <c r="D65" s="45" t="s">
        <v>36</v>
      </c>
      <c r="E65" s="46">
        <v>263120</v>
      </c>
      <c r="F65" s="47" t="s">
        <v>3588</v>
      </c>
      <c r="G65" s="46" t="s">
        <v>629</v>
      </c>
      <c r="H65" s="59">
        <v>10.89172656</v>
      </c>
      <c r="I65" s="48">
        <v>4.4202801900000006</v>
      </c>
      <c r="J65" s="53">
        <v>0.40583833661722046</v>
      </c>
      <c r="K65" s="57">
        <v>6.4714463699999998</v>
      </c>
      <c r="L65" s="48">
        <v>1.942707</v>
      </c>
      <c r="M65" s="48">
        <v>0.43327392999999997</v>
      </c>
      <c r="N65" s="57">
        <v>4.5287393700000003</v>
      </c>
    </row>
    <row r="66" spans="1:14" ht="57" thickBot="1" x14ac:dyDescent="0.3">
      <c r="A66" s="20" t="s">
        <v>30</v>
      </c>
      <c r="B66" s="8" t="s">
        <v>3535</v>
      </c>
      <c r="C66" s="44" t="s">
        <v>10</v>
      </c>
      <c r="D66" s="45" t="s">
        <v>36</v>
      </c>
      <c r="E66" s="46">
        <v>238212</v>
      </c>
      <c r="F66" s="47" t="s">
        <v>3606</v>
      </c>
      <c r="G66" s="46" t="s">
        <v>597</v>
      </c>
      <c r="H66" s="59">
        <v>16.560254960000002</v>
      </c>
      <c r="I66" s="48">
        <v>3.1315695200000002</v>
      </c>
      <c r="J66" s="53">
        <v>0.18910152818081974</v>
      </c>
      <c r="K66" s="57">
        <v>13.428685440000002</v>
      </c>
      <c r="L66" s="48">
        <v>1.3</v>
      </c>
      <c r="M66" s="48">
        <v>0.46178656000000001</v>
      </c>
      <c r="N66" s="57">
        <v>12.128685440000002</v>
      </c>
    </row>
    <row r="67" spans="1:14" ht="45.75" thickBot="1" x14ac:dyDescent="0.3">
      <c r="A67" s="20" t="s">
        <v>30</v>
      </c>
      <c r="B67" s="8" t="s">
        <v>3535</v>
      </c>
      <c r="C67" s="44" t="s">
        <v>14</v>
      </c>
      <c r="D67" s="45" t="s">
        <v>98</v>
      </c>
      <c r="E67" s="46">
        <v>228769</v>
      </c>
      <c r="F67" s="47" t="s">
        <v>3774</v>
      </c>
      <c r="G67" s="46" t="s">
        <v>3773</v>
      </c>
      <c r="H67" s="59">
        <v>16.2225571</v>
      </c>
      <c r="I67" s="48">
        <v>8.0892289299999991</v>
      </c>
      <c r="J67" s="53">
        <v>0.49864080490738416</v>
      </c>
      <c r="K67" s="57">
        <v>8.1333281700000004</v>
      </c>
      <c r="L67" s="48">
        <v>0.50117500000000004</v>
      </c>
      <c r="M67" s="48">
        <v>0.43912448999999998</v>
      </c>
      <c r="N67" s="57">
        <v>7.6321531700000005</v>
      </c>
    </row>
    <row r="68" spans="1:14" ht="34.5" thickBot="1" x14ac:dyDescent="0.3">
      <c r="A68" s="20" t="s">
        <v>28</v>
      </c>
      <c r="B68" s="8" t="s">
        <v>3535</v>
      </c>
      <c r="C68" s="44" t="s">
        <v>14</v>
      </c>
      <c r="D68" s="45" t="s">
        <v>33</v>
      </c>
      <c r="E68" s="46">
        <v>145479</v>
      </c>
      <c r="F68" s="47" t="s">
        <v>3740</v>
      </c>
      <c r="G68" s="46" t="s">
        <v>4401</v>
      </c>
      <c r="H68" s="59">
        <v>12.33736925</v>
      </c>
      <c r="I68" s="48">
        <v>5.0964121699999998</v>
      </c>
      <c r="J68" s="53">
        <v>0.41308743109881385</v>
      </c>
      <c r="K68" s="57">
        <v>7.2409570800000003</v>
      </c>
      <c r="L68" s="48">
        <v>1.9602459999999999</v>
      </c>
      <c r="M68" s="48">
        <v>0.68360518000000003</v>
      </c>
      <c r="N68" s="57">
        <v>5.2807110800000006</v>
      </c>
    </row>
    <row r="69" spans="1:14" ht="57" thickBot="1" x14ac:dyDescent="0.3">
      <c r="A69" s="20" t="s">
        <v>29</v>
      </c>
      <c r="B69" s="8" t="s">
        <v>3535</v>
      </c>
      <c r="C69" s="44" t="s">
        <v>14</v>
      </c>
      <c r="D69" s="45" t="s">
        <v>36</v>
      </c>
      <c r="E69" s="46">
        <v>205958</v>
      </c>
      <c r="F69" s="47" t="s">
        <v>3574</v>
      </c>
      <c r="G69" s="46" t="s">
        <v>578</v>
      </c>
      <c r="H69" s="59">
        <v>12.396372359999999</v>
      </c>
      <c r="I69" s="48">
        <v>6.0081864800000009</v>
      </c>
      <c r="J69" s="53">
        <v>0.48467295959799656</v>
      </c>
      <c r="K69" s="57">
        <v>6.3881858799999982</v>
      </c>
      <c r="L69" s="48">
        <v>0.61896499999999999</v>
      </c>
      <c r="M69" s="48">
        <v>0.44480450999999999</v>
      </c>
      <c r="N69" s="57">
        <v>5.769220879999998</v>
      </c>
    </row>
    <row r="70" spans="1:14" ht="34.5" thickBot="1" x14ac:dyDescent="0.3">
      <c r="A70" s="20" t="s">
        <v>30</v>
      </c>
      <c r="B70" s="8" t="s">
        <v>3535</v>
      </c>
      <c r="C70" s="44" t="s">
        <v>16</v>
      </c>
      <c r="D70" s="45" t="s">
        <v>113</v>
      </c>
      <c r="E70" s="46">
        <v>150179</v>
      </c>
      <c r="F70" s="47" t="s">
        <v>3762</v>
      </c>
      <c r="G70" s="46" t="s">
        <v>2716</v>
      </c>
      <c r="H70" s="59">
        <v>11.31048899</v>
      </c>
      <c r="I70" s="48">
        <v>3.86862058</v>
      </c>
      <c r="J70" s="53">
        <v>0.34203831358842074</v>
      </c>
      <c r="K70" s="57">
        <v>7.4418684099999997</v>
      </c>
      <c r="L70" s="48">
        <v>0.19</v>
      </c>
      <c r="M70" s="48">
        <v>5.7000000000000002E-2</v>
      </c>
      <c r="N70" s="57">
        <v>7.2518684099999993</v>
      </c>
    </row>
    <row r="71" spans="1:14" ht="45.75" thickBot="1" x14ac:dyDescent="0.3">
      <c r="A71" s="20" t="s">
        <v>29</v>
      </c>
      <c r="B71" s="8" t="s">
        <v>3535</v>
      </c>
      <c r="C71" s="44" t="s">
        <v>16</v>
      </c>
      <c r="D71" s="45" t="s">
        <v>353</v>
      </c>
      <c r="E71" s="46">
        <v>280560</v>
      </c>
      <c r="F71" s="47" t="s">
        <v>3755</v>
      </c>
      <c r="G71" s="46" t="s">
        <v>533</v>
      </c>
      <c r="H71" s="59">
        <v>10.262295529999999</v>
      </c>
      <c r="I71" s="48">
        <v>3.9609258899999999</v>
      </c>
      <c r="J71" s="53">
        <v>0.3859687999065059</v>
      </c>
      <c r="K71" s="57">
        <v>6.301369639999999</v>
      </c>
      <c r="L71" s="48">
        <v>5.351502</v>
      </c>
      <c r="M71" s="48">
        <v>3.9012063800000001</v>
      </c>
      <c r="N71" s="57">
        <v>0.94986763999999901</v>
      </c>
    </row>
    <row r="72" spans="1:14" ht="45.75" thickBot="1" x14ac:dyDescent="0.3">
      <c r="A72" s="20" t="s">
        <v>29</v>
      </c>
      <c r="B72" s="8" t="s">
        <v>3535</v>
      </c>
      <c r="C72" s="44" t="s">
        <v>16</v>
      </c>
      <c r="D72" s="45" t="s">
        <v>33</v>
      </c>
      <c r="E72" s="46">
        <v>149615</v>
      </c>
      <c r="F72" s="47" t="s">
        <v>3749</v>
      </c>
      <c r="G72" s="46" t="s">
        <v>540</v>
      </c>
      <c r="H72" s="59">
        <v>21.991713780000001</v>
      </c>
      <c r="I72" s="48">
        <v>4.5111383700000003</v>
      </c>
      <c r="J72" s="53">
        <v>0.2051290051847883</v>
      </c>
      <c r="K72" s="57">
        <v>17.48057541</v>
      </c>
      <c r="L72" s="48">
        <v>3</v>
      </c>
      <c r="M72" s="48">
        <v>0</v>
      </c>
      <c r="N72" s="57">
        <v>14.48057541</v>
      </c>
    </row>
    <row r="73" spans="1:14" ht="68.25" thickBot="1" x14ac:dyDescent="0.3">
      <c r="A73" s="20" t="s">
        <v>29</v>
      </c>
      <c r="B73" s="8" t="s">
        <v>3535</v>
      </c>
      <c r="C73" s="44" t="s">
        <v>16</v>
      </c>
      <c r="D73" s="45" t="s">
        <v>3532</v>
      </c>
      <c r="E73" s="46">
        <v>239780</v>
      </c>
      <c r="F73" s="47" t="s">
        <v>3725</v>
      </c>
      <c r="G73" s="46" t="s">
        <v>4399</v>
      </c>
      <c r="H73" s="59">
        <v>11.230538939999999</v>
      </c>
      <c r="I73" s="48">
        <v>3.2826551800000003</v>
      </c>
      <c r="J73" s="53">
        <v>0.29229720831189254</v>
      </c>
      <c r="K73" s="57">
        <v>7.9478837599999981</v>
      </c>
      <c r="L73" s="48">
        <v>7.3003260000000001</v>
      </c>
      <c r="M73" s="48">
        <v>0</v>
      </c>
      <c r="N73" s="57">
        <v>0.64755775999999798</v>
      </c>
    </row>
    <row r="74" spans="1:14" ht="45.75" thickBot="1" x14ac:dyDescent="0.3">
      <c r="A74" s="20" t="s">
        <v>30</v>
      </c>
      <c r="B74" s="8" t="s">
        <v>3535</v>
      </c>
      <c r="C74" s="44" t="s">
        <v>16</v>
      </c>
      <c r="D74" s="45" t="s">
        <v>48</v>
      </c>
      <c r="E74" s="46">
        <v>133630</v>
      </c>
      <c r="F74" s="47" t="s">
        <v>3687</v>
      </c>
      <c r="G74" s="46" t="s">
        <v>533</v>
      </c>
      <c r="H74" s="59">
        <v>186.54835255</v>
      </c>
      <c r="I74" s="48">
        <v>48.180341200000001</v>
      </c>
      <c r="J74" s="53">
        <v>0.25827267055111819</v>
      </c>
      <c r="K74" s="57">
        <v>138.36801135000002</v>
      </c>
      <c r="L74" s="48">
        <v>18.024681000000001</v>
      </c>
      <c r="M74" s="48">
        <v>0.81003000000000003</v>
      </c>
      <c r="N74" s="57">
        <v>120.34333035000002</v>
      </c>
    </row>
    <row r="75" spans="1:14" ht="45.75" thickBot="1" x14ac:dyDescent="0.3">
      <c r="A75" s="20" t="s">
        <v>30</v>
      </c>
      <c r="B75" s="8" t="s">
        <v>3535</v>
      </c>
      <c r="C75" s="44" t="s">
        <v>16</v>
      </c>
      <c r="D75" s="45" t="s">
        <v>42</v>
      </c>
      <c r="E75" s="46">
        <v>57512</v>
      </c>
      <c r="F75" s="47" t="s">
        <v>3645</v>
      </c>
      <c r="G75" s="46" t="s">
        <v>549</v>
      </c>
      <c r="H75" s="59">
        <v>21.682715999999999</v>
      </c>
      <c r="I75" s="48">
        <v>2.57184868</v>
      </c>
      <c r="J75" s="53">
        <v>0.11861284720973148</v>
      </c>
      <c r="K75" s="57">
        <v>19.110867320000001</v>
      </c>
      <c r="L75" s="48">
        <v>10.66905</v>
      </c>
      <c r="M75" s="48">
        <v>0</v>
      </c>
      <c r="N75" s="57">
        <v>8.4418173200000002</v>
      </c>
    </row>
    <row r="76" spans="1:14" ht="45.75" thickBot="1" x14ac:dyDescent="0.3">
      <c r="A76" s="20" t="s">
        <v>30</v>
      </c>
      <c r="B76" s="8" t="s">
        <v>3535</v>
      </c>
      <c r="C76" s="44" t="s">
        <v>16</v>
      </c>
      <c r="D76" s="45" t="s">
        <v>42</v>
      </c>
      <c r="E76" s="46">
        <v>23468</v>
      </c>
      <c r="F76" s="47" t="s">
        <v>3643</v>
      </c>
      <c r="G76" s="46" t="s">
        <v>551</v>
      </c>
      <c r="H76" s="59">
        <v>87.099055140000004</v>
      </c>
      <c r="I76" s="48">
        <v>31.819709209999999</v>
      </c>
      <c r="J76" s="53">
        <v>0.3653278345999747</v>
      </c>
      <c r="K76" s="57">
        <v>55.279345930000005</v>
      </c>
      <c r="L76" s="48">
        <v>0.19</v>
      </c>
      <c r="M76" s="48">
        <v>5.7000000000000002E-2</v>
      </c>
      <c r="N76" s="57">
        <v>55.089345930000007</v>
      </c>
    </row>
    <row r="77" spans="1:14" ht="34.5" thickBot="1" x14ac:dyDescent="0.3">
      <c r="A77" s="20" t="s">
        <v>30</v>
      </c>
      <c r="B77" s="8" t="s">
        <v>3535</v>
      </c>
      <c r="C77" s="44" t="s">
        <v>16</v>
      </c>
      <c r="D77" s="45" t="s">
        <v>36</v>
      </c>
      <c r="E77" s="46">
        <v>304902</v>
      </c>
      <c r="F77" s="47" t="s">
        <v>3604</v>
      </c>
      <c r="G77" s="46" t="s">
        <v>3603</v>
      </c>
      <c r="H77" s="59">
        <v>13.888457470000001</v>
      </c>
      <c r="I77" s="48">
        <v>3.4759246099999999</v>
      </c>
      <c r="J77" s="53">
        <v>0.25027434598177878</v>
      </c>
      <c r="K77" s="57">
        <v>10.412532860000001</v>
      </c>
      <c r="L77" s="48">
        <v>11.077752</v>
      </c>
      <c r="M77" s="48">
        <v>0.67370828000000005</v>
      </c>
      <c r="N77" s="57">
        <v>0</v>
      </c>
    </row>
    <row r="78" spans="1:14" ht="45.75" thickBot="1" x14ac:dyDescent="0.3">
      <c r="A78" s="20" t="s">
        <v>29</v>
      </c>
      <c r="B78" s="8" t="s">
        <v>3535</v>
      </c>
      <c r="C78" s="44" t="s">
        <v>18</v>
      </c>
      <c r="D78" s="45" t="s">
        <v>3532</v>
      </c>
      <c r="E78" s="46">
        <v>199578</v>
      </c>
      <c r="F78" s="47" t="s">
        <v>3724</v>
      </c>
      <c r="G78" s="46" t="s">
        <v>1936</v>
      </c>
      <c r="H78" s="59">
        <v>22.862485030000002</v>
      </c>
      <c r="I78" s="48">
        <v>9.8945144200000001</v>
      </c>
      <c r="J78" s="53">
        <v>0.43278385560521893</v>
      </c>
      <c r="K78" s="57">
        <v>12.967970610000002</v>
      </c>
      <c r="L78" s="48">
        <v>0.30226700000000001</v>
      </c>
      <c r="M78" s="48">
        <v>5.5100639999999999E-2</v>
      </c>
      <c r="N78" s="57">
        <v>12.665703610000001</v>
      </c>
    </row>
    <row r="79" spans="1:14" ht="34.5" thickBot="1" x14ac:dyDescent="0.3">
      <c r="A79" s="20" t="s">
        <v>30</v>
      </c>
      <c r="B79" s="8" t="s">
        <v>3535</v>
      </c>
      <c r="C79" s="44" t="s">
        <v>18</v>
      </c>
      <c r="D79" s="45" t="s">
        <v>525</v>
      </c>
      <c r="E79" s="46">
        <v>231778</v>
      </c>
      <c r="F79" s="47" t="s">
        <v>3716</v>
      </c>
      <c r="G79" s="46" t="s">
        <v>523</v>
      </c>
      <c r="H79" s="59">
        <v>59.345944979999999</v>
      </c>
      <c r="I79" s="48">
        <v>7.4743593700000002</v>
      </c>
      <c r="J79" s="53">
        <v>0.12594557846401994</v>
      </c>
      <c r="K79" s="57">
        <v>51.871585609999997</v>
      </c>
      <c r="L79" s="48">
        <v>12.465615</v>
      </c>
      <c r="M79" s="48">
        <v>9.8410000000000012E-4</v>
      </c>
      <c r="N79" s="57">
        <v>39.405970609999997</v>
      </c>
    </row>
    <row r="80" spans="1:14" ht="45.75" thickBot="1" x14ac:dyDescent="0.3">
      <c r="A80" s="20" t="s">
        <v>30</v>
      </c>
      <c r="B80" s="8" t="s">
        <v>3535</v>
      </c>
      <c r="C80" s="44" t="s">
        <v>18</v>
      </c>
      <c r="D80" s="45" t="s">
        <v>56</v>
      </c>
      <c r="E80" s="46">
        <v>275838</v>
      </c>
      <c r="F80" s="47" t="s">
        <v>3714</v>
      </c>
      <c r="G80" s="46" t="s">
        <v>519</v>
      </c>
      <c r="H80" s="59">
        <v>11.298576859999999</v>
      </c>
      <c r="I80" s="48">
        <v>3.1131802599999996</v>
      </c>
      <c r="J80" s="53">
        <v>0.27553737949258861</v>
      </c>
      <c r="K80" s="57">
        <v>8.1853965999999989</v>
      </c>
      <c r="L80" s="48">
        <v>1.7165999999999999</v>
      </c>
      <c r="M80" s="48">
        <v>0.99774859999999999</v>
      </c>
      <c r="N80" s="57">
        <v>6.4687965999999992</v>
      </c>
    </row>
    <row r="81" spans="1:14" ht="34.5" thickBot="1" x14ac:dyDescent="0.3">
      <c r="A81" s="20" t="s">
        <v>30</v>
      </c>
      <c r="B81" s="8" t="s">
        <v>3535</v>
      </c>
      <c r="C81" s="44" t="s">
        <v>18</v>
      </c>
      <c r="D81" s="45" t="s">
        <v>42</v>
      </c>
      <c r="E81" s="46">
        <v>224259</v>
      </c>
      <c r="F81" s="47" t="s">
        <v>3642</v>
      </c>
      <c r="G81" s="46" t="s">
        <v>3641</v>
      </c>
      <c r="H81" s="59">
        <v>11.914506730000001</v>
      </c>
      <c r="I81" s="48">
        <v>2.7799225999999999</v>
      </c>
      <c r="J81" s="53">
        <v>0.2333225086860142</v>
      </c>
      <c r="K81" s="57">
        <v>9.1345841300000004</v>
      </c>
      <c r="L81" s="48">
        <v>1.9492929999999999</v>
      </c>
      <c r="M81" s="48">
        <v>0.79196001999999999</v>
      </c>
      <c r="N81" s="57">
        <v>7.1852911300000004</v>
      </c>
    </row>
    <row r="82" spans="1:14" ht="45.75" thickBot="1" x14ac:dyDescent="0.3">
      <c r="A82" s="20" t="s">
        <v>30</v>
      </c>
      <c r="B82" s="8" t="s">
        <v>3535</v>
      </c>
      <c r="C82" s="44" t="s">
        <v>18</v>
      </c>
      <c r="D82" s="45" t="s">
        <v>42</v>
      </c>
      <c r="E82" s="46">
        <v>205045</v>
      </c>
      <c r="F82" s="47" t="s">
        <v>3657</v>
      </c>
      <c r="G82" s="46" t="s">
        <v>3016</v>
      </c>
      <c r="H82" s="59">
        <v>17.188613789999998</v>
      </c>
      <c r="I82" s="48">
        <v>8.2775994700000002</v>
      </c>
      <c r="J82" s="53">
        <v>0.4815745801919028</v>
      </c>
      <c r="K82" s="57">
        <v>8.9110143199999978</v>
      </c>
      <c r="L82" s="48">
        <v>0.05</v>
      </c>
      <c r="M82" s="48">
        <v>0.05</v>
      </c>
      <c r="N82" s="57">
        <v>8.8610143199999971</v>
      </c>
    </row>
    <row r="83" spans="1:14" ht="34.5" thickBot="1" x14ac:dyDescent="0.3">
      <c r="A83" s="20" t="s">
        <v>30</v>
      </c>
      <c r="B83" s="8" t="s">
        <v>3535</v>
      </c>
      <c r="C83" s="44" t="s">
        <v>18</v>
      </c>
      <c r="D83" s="45" t="s">
        <v>36</v>
      </c>
      <c r="E83" s="46">
        <v>230631</v>
      </c>
      <c r="F83" s="47" t="s">
        <v>3565</v>
      </c>
      <c r="G83" s="46" t="s">
        <v>1933</v>
      </c>
      <c r="H83" s="59">
        <v>11.022991800000002</v>
      </c>
      <c r="I83" s="48">
        <v>4.3522583200000007</v>
      </c>
      <c r="J83" s="53">
        <v>0.39483457839458797</v>
      </c>
      <c r="K83" s="57">
        <v>6.6707334800000009</v>
      </c>
      <c r="L83" s="48">
        <v>10.881273</v>
      </c>
      <c r="M83" s="48">
        <v>4.3407583199999999</v>
      </c>
      <c r="N83" s="57">
        <v>0</v>
      </c>
    </row>
    <row r="84" spans="1:14" ht="34.5" thickBot="1" x14ac:dyDescent="0.3">
      <c r="A84" s="20" t="s">
        <v>30</v>
      </c>
      <c r="B84" s="8" t="s">
        <v>3535</v>
      </c>
      <c r="C84" s="44" t="s">
        <v>18</v>
      </c>
      <c r="D84" s="45" t="s">
        <v>36</v>
      </c>
      <c r="E84" s="46">
        <v>6804</v>
      </c>
      <c r="F84" s="47" t="s">
        <v>3544</v>
      </c>
      <c r="G84" s="46" t="s">
        <v>79</v>
      </c>
      <c r="H84" s="59">
        <v>50.645305030000003</v>
      </c>
      <c r="I84" s="48">
        <v>10.3052651</v>
      </c>
      <c r="J84" s="53">
        <v>0.20347917924268841</v>
      </c>
      <c r="K84" s="57">
        <v>40.340039930000003</v>
      </c>
      <c r="L84" s="48">
        <v>6.3239900000000002</v>
      </c>
      <c r="M84" s="48">
        <v>8.9885580000000007E-2</v>
      </c>
      <c r="N84" s="57">
        <v>34.016049930000001</v>
      </c>
    </row>
    <row r="85" spans="1:14" ht="34.5" thickBot="1" x14ac:dyDescent="0.3">
      <c r="A85" s="20" t="s">
        <v>30</v>
      </c>
      <c r="B85" s="8" t="s">
        <v>3535</v>
      </c>
      <c r="C85" s="44" t="s">
        <v>4</v>
      </c>
      <c r="D85" s="45" t="s">
        <v>98</v>
      </c>
      <c r="E85" s="46">
        <v>2144</v>
      </c>
      <c r="F85" s="47" t="s">
        <v>3776</v>
      </c>
      <c r="G85" s="46" t="s">
        <v>3775</v>
      </c>
      <c r="H85" s="59">
        <v>64.941496229999998</v>
      </c>
      <c r="I85" s="48">
        <v>31.375898289999999</v>
      </c>
      <c r="J85" s="53">
        <v>0.48314098244483888</v>
      </c>
      <c r="K85" s="57">
        <v>33.565597940000004</v>
      </c>
      <c r="L85" s="48">
        <v>2.6</v>
      </c>
      <c r="M85" s="48">
        <v>1.70991497</v>
      </c>
      <c r="N85" s="57">
        <v>30.965597940000002</v>
      </c>
    </row>
    <row r="86" spans="1:14" ht="57" thickBot="1" x14ac:dyDescent="0.3">
      <c r="A86" s="20" t="s">
        <v>29</v>
      </c>
      <c r="B86" s="8" t="s">
        <v>3535</v>
      </c>
      <c r="C86" s="44" t="s">
        <v>4</v>
      </c>
      <c r="D86" s="45" t="s">
        <v>3532</v>
      </c>
      <c r="E86" s="46">
        <v>145694</v>
      </c>
      <c r="F86" s="47" t="s">
        <v>3737</v>
      </c>
      <c r="G86" s="46" t="s">
        <v>476</v>
      </c>
      <c r="H86" s="59">
        <v>81.699006830000002</v>
      </c>
      <c r="I86" s="48">
        <v>39.457927720000001</v>
      </c>
      <c r="J86" s="53">
        <v>0.48296704269740265</v>
      </c>
      <c r="K86" s="57">
        <v>42.241079110000001</v>
      </c>
      <c r="L86" s="48">
        <v>2.485589</v>
      </c>
      <c r="M86" s="48">
        <v>1.9713030200000001</v>
      </c>
      <c r="N86" s="57">
        <v>39.755490110000004</v>
      </c>
    </row>
    <row r="87" spans="1:14" ht="34.5" thickBot="1" x14ac:dyDescent="0.3">
      <c r="A87" s="20" t="s">
        <v>30</v>
      </c>
      <c r="B87" s="8" t="s">
        <v>3535</v>
      </c>
      <c r="C87" s="44" t="s">
        <v>4</v>
      </c>
      <c r="D87" s="45" t="s">
        <v>48</v>
      </c>
      <c r="E87" s="46">
        <v>102124</v>
      </c>
      <c r="F87" s="47" t="s">
        <v>3676</v>
      </c>
      <c r="G87" s="46" t="s">
        <v>476</v>
      </c>
      <c r="H87" s="59">
        <v>226.06111216999997</v>
      </c>
      <c r="I87" s="48">
        <v>87.580794859999997</v>
      </c>
      <c r="J87" s="53">
        <v>0.38742087933345415</v>
      </c>
      <c r="K87" s="57">
        <v>138.48031730999998</v>
      </c>
      <c r="L87" s="48">
        <v>64.500065000000006</v>
      </c>
      <c r="M87" s="48">
        <v>2.7162742999999998</v>
      </c>
      <c r="N87" s="57">
        <v>73.980252309999969</v>
      </c>
    </row>
    <row r="88" spans="1:14" ht="57" thickBot="1" x14ac:dyDescent="0.3">
      <c r="A88" s="20" t="s">
        <v>29</v>
      </c>
      <c r="B88" s="8" t="s">
        <v>3535</v>
      </c>
      <c r="C88" s="44" t="s">
        <v>4</v>
      </c>
      <c r="D88" s="45" t="s">
        <v>42</v>
      </c>
      <c r="E88" s="46">
        <v>285242</v>
      </c>
      <c r="F88" s="47" t="s">
        <v>3654</v>
      </c>
      <c r="G88" s="46" t="s">
        <v>499</v>
      </c>
      <c r="H88" s="59">
        <v>17.941150539999999</v>
      </c>
      <c r="I88" s="48">
        <v>4.2289757400000001</v>
      </c>
      <c r="J88" s="53">
        <v>0.23571374258141642</v>
      </c>
      <c r="K88" s="57">
        <v>13.7121748</v>
      </c>
      <c r="L88" s="48">
        <v>16.195882999999998</v>
      </c>
      <c r="M88" s="48">
        <v>3.8492110400000001</v>
      </c>
      <c r="N88" s="57">
        <v>0</v>
      </c>
    </row>
    <row r="89" spans="1:14" ht="45.75" thickBot="1" x14ac:dyDescent="0.3">
      <c r="A89" s="20" t="s">
        <v>29</v>
      </c>
      <c r="B89" s="8" t="s">
        <v>3535</v>
      </c>
      <c r="C89" s="44" t="s">
        <v>4</v>
      </c>
      <c r="D89" s="45" t="s">
        <v>36</v>
      </c>
      <c r="E89" s="46">
        <v>1497</v>
      </c>
      <c r="F89" s="47" t="s">
        <v>3631</v>
      </c>
      <c r="G89" s="46" t="s">
        <v>476</v>
      </c>
      <c r="H89" s="59">
        <v>33.854853310000003</v>
      </c>
      <c r="I89" s="48">
        <v>14.882470490000001</v>
      </c>
      <c r="J89" s="53">
        <v>0.43959636610222841</v>
      </c>
      <c r="K89" s="57">
        <v>18.97238282</v>
      </c>
      <c r="L89" s="48">
        <v>15.529939000000001</v>
      </c>
      <c r="M89" s="48">
        <v>1.5913750800000002</v>
      </c>
      <c r="N89" s="57">
        <v>3.4424438199999994</v>
      </c>
    </row>
    <row r="90" spans="1:14" ht="45.75" thickBot="1" x14ac:dyDescent="0.3">
      <c r="A90" s="20" t="s">
        <v>29</v>
      </c>
      <c r="B90" s="8" t="s">
        <v>3535</v>
      </c>
      <c r="C90" s="44" t="s">
        <v>4</v>
      </c>
      <c r="D90" s="45" t="s">
        <v>36</v>
      </c>
      <c r="E90" s="46">
        <v>60117</v>
      </c>
      <c r="F90" s="47" t="s">
        <v>3577</v>
      </c>
      <c r="G90" s="46" t="s">
        <v>3576</v>
      </c>
      <c r="H90" s="59">
        <v>16.679521900000001</v>
      </c>
      <c r="I90" s="48">
        <v>4.3977921100000001</v>
      </c>
      <c r="J90" s="53">
        <v>0.26366415874306326</v>
      </c>
      <c r="K90" s="57">
        <v>12.28172979</v>
      </c>
      <c r="L90" s="48">
        <v>3</v>
      </c>
      <c r="M90" s="48">
        <v>0.65595835000000002</v>
      </c>
      <c r="N90" s="57">
        <v>9.28172979</v>
      </c>
    </row>
    <row r="91" spans="1:14" ht="34.5" thickBot="1" x14ac:dyDescent="0.3">
      <c r="A91" s="20" t="s">
        <v>30</v>
      </c>
      <c r="B91" s="8" t="s">
        <v>3535</v>
      </c>
      <c r="C91" s="44" t="s">
        <v>20</v>
      </c>
      <c r="D91" s="45" t="s">
        <v>98</v>
      </c>
      <c r="E91" s="46">
        <v>90449</v>
      </c>
      <c r="F91" s="47" t="s">
        <v>3790</v>
      </c>
      <c r="G91" s="46" t="s">
        <v>442</v>
      </c>
      <c r="H91" s="59">
        <v>3131.9345800000001</v>
      </c>
      <c r="I91" s="48">
        <v>566.42979983000009</v>
      </c>
      <c r="J91" s="53">
        <v>0.18085620416439224</v>
      </c>
      <c r="K91" s="57">
        <v>2565.5047801700002</v>
      </c>
      <c r="L91" s="48">
        <v>217.33138700000001</v>
      </c>
      <c r="M91" s="48">
        <v>181.59796587</v>
      </c>
      <c r="N91" s="57">
        <v>2348.1733931700001</v>
      </c>
    </row>
    <row r="92" spans="1:14" ht="45.75" thickBot="1" x14ac:dyDescent="0.3">
      <c r="A92" s="20" t="s">
        <v>30</v>
      </c>
      <c r="B92" s="8" t="s">
        <v>3535</v>
      </c>
      <c r="C92" s="44" t="s">
        <v>20</v>
      </c>
      <c r="D92" s="45" t="s">
        <v>3532</v>
      </c>
      <c r="E92" s="46">
        <v>286546</v>
      </c>
      <c r="F92" s="47" t="s">
        <v>3733</v>
      </c>
      <c r="G92" s="46" t="s">
        <v>3258</v>
      </c>
      <c r="H92" s="59">
        <v>11.938447999999999</v>
      </c>
      <c r="I92" s="48">
        <v>2.2196189400000002</v>
      </c>
      <c r="J92" s="53">
        <v>0.18592190040112419</v>
      </c>
      <c r="K92" s="57">
        <v>9.7188290599999991</v>
      </c>
      <c r="L92" s="48">
        <v>11.237845</v>
      </c>
      <c r="M92" s="48">
        <v>2.1556189400000001</v>
      </c>
      <c r="N92" s="57">
        <v>0</v>
      </c>
    </row>
    <row r="93" spans="1:14" ht="68.25" thickBot="1" x14ac:dyDescent="0.3">
      <c r="A93" s="20" t="s">
        <v>29</v>
      </c>
      <c r="B93" s="8" t="s">
        <v>3535</v>
      </c>
      <c r="C93" s="44" t="s">
        <v>20</v>
      </c>
      <c r="D93" s="45" t="s">
        <v>48</v>
      </c>
      <c r="E93" s="46">
        <v>108025</v>
      </c>
      <c r="F93" s="47" t="s">
        <v>3675</v>
      </c>
      <c r="G93" s="46" t="s">
        <v>442</v>
      </c>
      <c r="H93" s="59">
        <v>36.121882810000002</v>
      </c>
      <c r="I93" s="48">
        <v>9.1287398499999988</v>
      </c>
      <c r="J93" s="53">
        <v>0.25272048796616975</v>
      </c>
      <c r="K93" s="57">
        <v>26.993142960000004</v>
      </c>
      <c r="L93" s="48">
        <v>0.90942400000000001</v>
      </c>
      <c r="M93" s="48">
        <v>9.2158000000000004E-2</v>
      </c>
      <c r="N93" s="57">
        <v>26.083718960000002</v>
      </c>
    </row>
    <row r="94" spans="1:14" ht="34.5" thickBot="1" x14ac:dyDescent="0.3">
      <c r="A94" s="20" t="s">
        <v>29</v>
      </c>
      <c r="B94" s="8" t="s">
        <v>3535</v>
      </c>
      <c r="C94" s="44" t="s">
        <v>20</v>
      </c>
      <c r="D94" s="45" t="s">
        <v>36</v>
      </c>
      <c r="E94" s="46">
        <v>103761</v>
      </c>
      <c r="F94" s="47" t="s">
        <v>3629</v>
      </c>
      <c r="G94" s="46" t="s">
        <v>442</v>
      </c>
      <c r="H94" s="59">
        <v>21.332146999999999</v>
      </c>
      <c r="I94" s="48">
        <v>7.8858611200000004</v>
      </c>
      <c r="J94" s="53">
        <v>0.3696702971341797</v>
      </c>
      <c r="K94" s="57">
        <v>13.446285879999998</v>
      </c>
      <c r="L94" s="48">
        <v>13.218735000000001</v>
      </c>
      <c r="M94" s="48">
        <v>1.8246855800000001</v>
      </c>
      <c r="N94" s="57">
        <v>0.22755087999999724</v>
      </c>
    </row>
    <row r="95" spans="1:14" ht="57" thickBot="1" x14ac:dyDescent="0.3">
      <c r="A95" s="20" t="s">
        <v>30</v>
      </c>
      <c r="B95" s="8" t="s">
        <v>3535</v>
      </c>
      <c r="C95" s="44" t="s">
        <v>20</v>
      </c>
      <c r="D95" s="45" t="s">
        <v>36</v>
      </c>
      <c r="E95" s="46">
        <v>287935</v>
      </c>
      <c r="F95" s="47" t="s">
        <v>3590</v>
      </c>
      <c r="G95" s="46" t="s">
        <v>2912</v>
      </c>
      <c r="H95" s="59">
        <v>12.404408400000001</v>
      </c>
      <c r="I95" s="48">
        <v>3.3460898500000003</v>
      </c>
      <c r="J95" s="53">
        <v>0.2697500551497482</v>
      </c>
      <c r="K95" s="57">
        <v>9.058318550000001</v>
      </c>
      <c r="L95" s="48">
        <v>0.52220200000000006</v>
      </c>
      <c r="M95" s="48">
        <v>0.318388</v>
      </c>
      <c r="N95" s="57">
        <v>8.5361165500000009</v>
      </c>
    </row>
    <row r="96" spans="1:14" ht="34.5" thickBot="1" x14ac:dyDescent="0.3">
      <c r="A96" s="20" t="s">
        <v>29</v>
      </c>
      <c r="B96" s="8" t="s">
        <v>3535</v>
      </c>
      <c r="C96" s="44" t="s">
        <v>20</v>
      </c>
      <c r="D96" s="45" t="s">
        <v>385</v>
      </c>
      <c r="E96" s="46">
        <v>267728</v>
      </c>
      <c r="F96" s="47" t="s">
        <v>3534</v>
      </c>
      <c r="G96" s="46" t="s">
        <v>3533</v>
      </c>
      <c r="H96" s="59">
        <v>10.004995210000001</v>
      </c>
      <c r="I96" s="48">
        <v>1.4683212999999999</v>
      </c>
      <c r="J96" s="53">
        <v>0.14675882088703168</v>
      </c>
      <c r="K96" s="57">
        <v>8.5366739100000011</v>
      </c>
      <c r="L96" s="48">
        <v>1.087172</v>
      </c>
      <c r="M96" s="48">
        <v>0</v>
      </c>
      <c r="N96" s="57">
        <v>7.4495019100000013</v>
      </c>
    </row>
    <row r="97" spans="1:14" ht="45.75" thickBot="1" x14ac:dyDescent="0.3">
      <c r="A97" s="20" t="s">
        <v>30</v>
      </c>
      <c r="B97" s="8" t="s">
        <v>3535</v>
      </c>
      <c r="C97" s="44" t="s">
        <v>6</v>
      </c>
      <c r="D97" s="45" t="s">
        <v>3532</v>
      </c>
      <c r="E97" s="46">
        <v>185279</v>
      </c>
      <c r="F97" s="47" t="s">
        <v>3736</v>
      </c>
      <c r="G97" s="46" t="s">
        <v>411</v>
      </c>
      <c r="H97" s="59">
        <v>54.957233350000003</v>
      </c>
      <c r="I97" s="48">
        <v>12.276904269999999</v>
      </c>
      <c r="J97" s="53">
        <v>0.22339014396546217</v>
      </c>
      <c r="K97" s="57">
        <v>42.680329080000007</v>
      </c>
      <c r="L97" s="48">
        <v>28.469784000000001</v>
      </c>
      <c r="M97" s="48">
        <v>2.2747404500000004</v>
      </c>
      <c r="N97" s="57">
        <v>14.210545080000006</v>
      </c>
    </row>
    <row r="98" spans="1:14" ht="34.5" thickBot="1" x14ac:dyDescent="0.3">
      <c r="A98" s="20" t="s">
        <v>28</v>
      </c>
      <c r="B98" s="8" t="s">
        <v>3535</v>
      </c>
      <c r="C98" s="44" t="s">
        <v>6</v>
      </c>
      <c r="D98" s="45" t="s">
        <v>3532</v>
      </c>
      <c r="E98" s="46">
        <v>173614</v>
      </c>
      <c r="F98" s="47" t="s">
        <v>3730</v>
      </c>
      <c r="G98" s="46" t="s">
        <v>3054</v>
      </c>
      <c r="H98" s="59">
        <v>12.005894</v>
      </c>
      <c r="I98" s="48">
        <v>4.8058687100000004</v>
      </c>
      <c r="J98" s="53">
        <v>0.40029244885886889</v>
      </c>
      <c r="K98" s="57">
        <v>7.2000252899999992</v>
      </c>
      <c r="L98" s="48">
        <v>5.9936970000000001</v>
      </c>
      <c r="M98" s="48">
        <v>4.79536871</v>
      </c>
      <c r="N98" s="57">
        <v>1.2063282899999992</v>
      </c>
    </row>
    <row r="99" spans="1:14" ht="34.5" thickBot="1" x14ac:dyDescent="0.3">
      <c r="A99" s="20" t="s">
        <v>30</v>
      </c>
      <c r="B99" s="8" t="s">
        <v>3535</v>
      </c>
      <c r="C99" s="44" t="s">
        <v>6</v>
      </c>
      <c r="D99" s="45" t="s">
        <v>4415</v>
      </c>
      <c r="E99" s="46">
        <v>135707</v>
      </c>
      <c r="F99" s="47" t="s">
        <v>3704</v>
      </c>
      <c r="G99" s="46" t="s">
        <v>411</v>
      </c>
      <c r="H99" s="59">
        <v>26.61902439</v>
      </c>
      <c r="I99" s="48">
        <v>5.9981713000000001</v>
      </c>
      <c r="J99" s="53">
        <v>0.22533400218278998</v>
      </c>
      <c r="K99" s="57">
        <v>20.620853090000001</v>
      </c>
      <c r="L99" s="48">
        <v>3.3789020000000001</v>
      </c>
      <c r="M99" s="48">
        <v>1.475E-3</v>
      </c>
      <c r="N99" s="57">
        <v>17.241951090000001</v>
      </c>
    </row>
    <row r="100" spans="1:14" ht="68.25" thickBot="1" x14ac:dyDescent="0.3">
      <c r="A100" s="20" t="s">
        <v>30</v>
      </c>
      <c r="B100" s="8" t="s">
        <v>3535</v>
      </c>
      <c r="C100" s="44" t="s">
        <v>6</v>
      </c>
      <c r="D100" s="45" t="s">
        <v>42</v>
      </c>
      <c r="E100" s="46">
        <v>127188</v>
      </c>
      <c r="F100" s="47" t="s">
        <v>3661</v>
      </c>
      <c r="G100" s="46" t="s">
        <v>1035</v>
      </c>
      <c r="H100" s="59">
        <v>38.700877169999998</v>
      </c>
      <c r="I100" s="48">
        <v>6.3116773300000002</v>
      </c>
      <c r="J100" s="53">
        <v>0.16308874091599823</v>
      </c>
      <c r="K100" s="57">
        <v>32.389199839999996</v>
      </c>
      <c r="L100" s="48">
        <v>38.380876999999998</v>
      </c>
      <c r="M100" s="48">
        <v>5.9916773299999999</v>
      </c>
      <c r="N100" s="57">
        <v>0</v>
      </c>
    </row>
    <row r="101" spans="1:14" ht="45.75" thickBot="1" x14ac:dyDescent="0.3">
      <c r="A101" s="20" t="s">
        <v>30</v>
      </c>
      <c r="B101" s="8" t="s">
        <v>3535</v>
      </c>
      <c r="C101" s="44" t="s">
        <v>6</v>
      </c>
      <c r="D101" s="45" t="s">
        <v>42</v>
      </c>
      <c r="E101" s="46">
        <v>177659</v>
      </c>
      <c r="F101" s="47" t="s">
        <v>3651</v>
      </c>
      <c r="G101" s="46" t="s">
        <v>2978</v>
      </c>
      <c r="H101" s="59">
        <v>31.656158129999998</v>
      </c>
      <c r="I101" s="48">
        <v>6.9333505899999999</v>
      </c>
      <c r="J101" s="53">
        <v>0.21902059503011462</v>
      </c>
      <c r="K101" s="57">
        <v>24.722807539999998</v>
      </c>
      <c r="L101" s="48">
        <v>5.6363279999999998</v>
      </c>
      <c r="M101" s="48">
        <v>0</v>
      </c>
      <c r="N101" s="57">
        <v>19.086479539999999</v>
      </c>
    </row>
    <row r="102" spans="1:14" ht="57" thickBot="1" x14ac:dyDescent="0.3">
      <c r="A102" s="20" t="s">
        <v>28</v>
      </c>
      <c r="B102" s="8" t="s">
        <v>3535</v>
      </c>
      <c r="C102" s="44" t="s">
        <v>6</v>
      </c>
      <c r="D102" s="45" t="s">
        <v>36</v>
      </c>
      <c r="E102" s="46">
        <v>72857</v>
      </c>
      <c r="F102" s="47" t="s">
        <v>3541</v>
      </c>
      <c r="G102" s="46" t="s">
        <v>79</v>
      </c>
      <c r="H102" s="59">
        <v>21.268302780000003</v>
      </c>
      <c r="I102" s="48">
        <v>3.2633641499999997</v>
      </c>
      <c r="J102" s="53">
        <v>0.15343792044698357</v>
      </c>
      <c r="K102" s="57">
        <v>18.004938630000002</v>
      </c>
      <c r="L102" s="48">
        <v>20.123249000000001</v>
      </c>
      <c r="M102" s="48">
        <v>2.4109473100000001</v>
      </c>
      <c r="N102" s="57">
        <v>0</v>
      </c>
    </row>
    <row r="103" spans="1:14" ht="45.75" thickBot="1" x14ac:dyDescent="0.3">
      <c r="A103" s="20" t="s">
        <v>30</v>
      </c>
      <c r="B103" s="8" t="s">
        <v>3535</v>
      </c>
      <c r="C103" s="44" t="s">
        <v>2</v>
      </c>
      <c r="D103" s="45" t="s">
        <v>353</v>
      </c>
      <c r="E103" s="46">
        <v>303309</v>
      </c>
      <c r="F103" s="47" t="s">
        <v>3753</v>
      </c>
      <c r="G103" s="46" t="s">
        <v>1699</v>
      </c>
      <c r="H103" s="59">
        <v>15.36191548</v>
      </c>
      <c r="I103" s="48">
        <v>2.2911209700000001</v>
      </c>
      <c r="J103" s="53">
        <v>0.14914292250747366</v>
      </c>
      <c r="K103" s="57">
        <v>13.070794510000001</v>
      </c>
      <c r="L103" s="48">
        <v>4.2592350000000003</v>
      </c>
      <c r="M103" s="48">
        <v>1.2513143899999999</v>
      </c>
      <c r="N103" s="57">
        <v>8.8115595100000004</v>
      </c>
    </row>
    <row r="104" spans="1:14" ht="34.5" thickBot="1" x14ac:dyDescent="0.3">
      <c r="A104" s="20" t="s">
        <v>29</v>
      </c>
      <c r="B104" s="8" t="s">
        <v>3535</v>
      </c>
      <c r="C104" s="44" t="s">
        <v>2</v>
      </c>
      <c r="D104" s="45" t="s">
        <v>33</v>
      </c>
      <c r="E104" s="46">
        <v>299691</v>
      </c>
      <c r="F104" s="47" t="s">
        <v>3744</v>
      </c>
      <c r="G104" s="46" t="s">
        <v>1000</v>
      </c>
      <c r="H104" s="59">
        <v>17.70593792</v>
      </c>
      <c r="I104" s="48">
        <v>2.9837653399999997</v>
      </c>
      <c r="J104" s="53">
        <v>0.16851777937330528</v>
      </c>
      <c r="K104" s="57">
        <v>14.722172580000001</v>
      </c>
      <c r="L104" s="48">
        <v>0.22114700000000001</v>
      </c>
      <c r="M104" s="48">
        <v>0.12219969999999999</v>
      </c>
      <c r="N104" s="57">
        <v>14.50102558</v>
      </c>
    </row>
    <row r="105" spans="1:14" ht="34.5" thickBot="1" x14ac:dyDescent="0.3">
      <c r="A105" s="20" t="s">
        <v>30</v>
      </c>
      <c r="B105" s="8" t="s">
        <v>3535</v>
      </c>
      <c r="C105" s="44" t="s">
        <v>2</v>
      </c>
      <c r="D105" s="45" t="s">
        <v>33</v>
      </c>
      <c r="E105" s="46">
        <v>225010</v>
      </c>
      <c r="F105" s="47" t="s">
        <v>3745</v>
      </c>
      <c r="G105" s="46" t="s">
        <v>4398</v>
      </c>
      <c r="H105" s="59">
        <v>56.124140420000003</v>
      </c>
      <c r="I105" s="48">
        <v>14.919275900000001</v>
      </c>
      <c r="J105" s="53">
        <v>0.26582635900261331</v>
      </c>
      <c r="K105" s="57">
        <v>41.204864520000001</v>
      </c>
      <c r="L105" s="48">
        <v>0.11185299999999999</v>
      </c>
      <c r="M105" s="48">
        <v>6.5982240000000011E-2</v>
      </c>
      <c r="N105" s="57">
        <v>41.093011519999997</v>
      </c>
    </row>
    <row r="106" spans="1:14" ht="45.75" thickBot="1" x14ac:dyDescent="0.3">
      <c r="A106" s="20" t="s">
        <v>29</v>
      </c>
      <c r="B106" s="8" t="s">
        <v>3535</v>
      </c>
      <c r="C106" s="44" t="s">
        <v>2</v>
      </c>
      <c r="D106" s="45" t="s">
        <v>4415</v>
      </c>
      <c r="E106" s="46">
        <v>183498</v>
      </c>
      <c r="F106" s="47" t="s">
        <v>3701</v>
      </c>
      <c r="G106" s="46" t="s">
        <v>4400</v>
      </c>
      <c r="H106" s="59">
        <v>174.81462300000001</v>
      </c>
      <c r="I106" s="48">
        <v>55.450411500000001</v>
      </c>
      <c r="J106" s="53">
        <v>0.31719549857107776</v>
      </c>
      <c r="K106" s="57">
        <v>119.36421150000001</v>
      </c>
      <c r="L106" s="48">
        <v>26.665140000000001</v>
      </c>
      <c r="M106" s="48">
        <v>10.69235503</v>
      </c>
      <c r="N106" s="57">
        <v>92.699071500000002</v>
      </c>
    </row>
    <row r="107" spans="1:14" ht="57" thickBot="1" x14ac:dyDescent="0.3">
      <c r="A107" s="20" t="s">
        <v>30</v>
      </c>
      <c r="B107" s="8" t="s">
        <v>3535</v>
      </c>
      <c r="C107" s="44" t="s">
        <v>2</v>
      </c>
      <c r="D107" s="45" t="s">
        <v>4415</v>
      </c>
      <c r="E107" s="46">
        <v>250491</v>
      </c>
      <c r="F107" s="47" t="s">
        <v>3703</v>
      </c>
      <c r="G107" s="46" t="s">
        <v>355</v>
      </c>
      <c r="H107" s="59">
        <v>73.095930840000008</v>
      </c>
      <c r="I107" s="48">
        <v>35.364643700000002</v>
      </c>
      <c r="J107" s="53">
        <v>0.483811387222222</v>
      </c>
      <c r="K107" s="57">
        <v>37.731287140000006</v>
      </c>
      <c r="L107" s="48">
        <v>4.6047370000000001</v>
      </c>
      <c r="M107" s="48">
        <v>2.7682440000000001</v>
      </c>
      <c r="N107" s="57">
        <v>33.126550140000006</v>
      </c>
    </row>
    <row r="108" spans="1:14" ht="34.5" thickBot="1" x14ac:dyDescent="0.3">
      <c r="A108" s="20" t="s">
        <v>30</v>
      </c>
      <c r="B108" s="8" t="s">
        <v>3535</v>
      </c>
      <c r="C108" s="44" t="s">
        <v>2</v>
      </c>
      <c r="D108" s="45" t="s">
        <v>56</v>
      </c>
      <c r="E108" s="46">
        <v>328954</v>
      </c>
      <c r="F108" s="47" t="s">
        <v>3709</v>
      </c>
      <c r="G108" s="46" t="s">
        <v>1699</v>
      </c>
      <c r="H108" s="59">
        <v>10.68698421</v>
      </c>
      <c r="I108" s="48">
        <v>4.101</v>
      </c>
      <c r="J108" s="53">
        <v>0.38373781783663735</v>
      </c>
      <c r="K108" s="57">
        <v>6.5859842100000003</v>
      </c>
      <c r="L108" s="48">
        <v>10.822813</v>
      </c>
      <c r="M108" s="48">
        <v>4.101</v>
      </c>
      <c r="N108" s="57">
        <v>0</v>
      </c>
    </row>
    <row r="109" spans="1:14" ht="57" thickBot="1" x14ac:dyDescent="0.3">
      <c r="A109" s="20" t="s">
        <v>30</v>
      </c>
      <c r="B109" s="8" t="s">
        <v>3535</v>
      </c>
      <c r="C109" s="44" t="s">
        <v>2</v>
      </c>
      <c r="D109" s="45" t="s">
        <v>48</v>
      </c>
      <c r="E109" s="46">
        <v>143957</v>
      </c>
      <c r="F109" s="47" t="s">
        <v>3682</v>
      </c>
      <c r="G109" s="46" t="s">
        <v>4402</v>
      </c>
      <c r="H109" s="59">
        <v>277.993156</v>
      </c>
      <c r="I109" s="48">
        <v>50.550324600000003</v>
      </c>
      <c r="J109" s="53">
        <v>0.18184017666967314</v>
      </c>
      <c r="K109" s="57">
        <v>227.44283139999999</v>
      </c>
      <c r="L109" s="48">
        <v>67.114200999999994</v>
      </c>
      <c r="M109" s="48">
        <v>0</v>
      </c>
      <c r="N109" s="57">
        <v>160.32863040000001</v>
      </c>
    </row>
    <row r="110" spans="1:14" ht="57" thickBot="1" x14ac:dyDescent="0.3">
      <c r="A110" s="20" t="s">
        <v>30</v>
      </c>
      <c r="B110" s="8" t="s">
        <v>3535</v>
      </c>
      <c r="C110" s="44" t="s">
        <v>2</v>
      </c>
      <c r="D110" s="45" t="s">
        <v>42</v>
      </c>
      <c r="E110" s="46">
        <v>222629</v>
      </c>
      <c r="F110" s="47" t="s">
        <v>3644</v>
      </c>
      <c r="G110" s="46" t="s">
        <v>2738</v>
      </c>
      <c r="H110" s="59">
        <v>11.1985343</v>
      </c>
      <c r="I110" s="48">
        <v>2.7818276600000003</v>
      </c>
      <c r="J110" s="53">
        <v>0.24840997808079224</v>
      </c>
      <c r="K110" s="57">
        <v>8.416706640000001</v>
      </c>
      <c r="L110" s="48">
        <v>4.3593409999999997</v>
      </c>
      <c r="M110" s="48">
        <v>2.5495437599999997</v>
      </c>
      <c r="N110" s="57">
        <v>4.0573656400000013</v>
      </c>
    </row>
    <row r="111" spans="1:14" ht="68.25" thickBot="1" x14ac:dyDescent="0.3">
      <c r="A111" s="20" t="s">
        <v>30</v>
      </c>
      <c r="B111" s="8" t="s">
        <v>3535</v>
      </c>
      <c r="C111" s="44" t="s">
        <v>2</v>
      </c>
      <c r="D111" s="45" t="s">
        <v>36</v>
      </c>
      <c r="E111" s="46">
        <v>276008</v>
      </c>
      <c r="F111" s="47" t="s">
        <v>3569</v>
      </c>
      <c r="G111" s="46" t="s">
        <v>334</v>
      </c>
      <c r="H111" s="59">
        <v>101.70108399999999</v>
      </c>
      <c r="I111" s="48">
        <v>33.334674669999998</v>
      </c>
      <c r="J111" s="53">
        <v>0.32777108521281839</v>
      </c>
      <c r="K111" s="57">
        <v>68.366409329999996</v>
      </c>
      <c r="L111" s="48">
        <v>59.221274000000001</v>
      </c>
      <c r="M111" s="48">
        <v>4.4793824999999998</v>
      </c>
      <c r="N111" s="57">
        <v>9.1451353299999951</v>
      </c>
    </row>
    <row r="112" spans="1:14" ht="45.75" thickBot="1" x14ac:dyDescent="0.3">
      <c r="A112" s="20" t="s">
        <v>29</v>
      </c>
      <c r="B112" s="8" t="s">
        <v>3535</v>
      </c>
      <c r="C112" s="44" t="s">
        <v>2</v>
      </c>
      <c r="D112" s="45" t="s">
        <v>36</v>
      </c>
      <c r="E112" s="46">
        <v>188320</v>
      </c>
      <c r="F112" s="47" t="s">
        <v>3568</v>
      </c>
      <c r="G112" s="46" t="s">
        <v>334</v>
      </c>
      <c r="H112" s="59">
        <v>12.21892998</v>
      </c>
      <c r="I112" s="48">
        <v>2.5975077099999999</v>
      </c>
      <c r="J112" s="53">
        <v>0.21258061992757241</v>
      </c>
      <c r="K112" s="57">
        <v>9.6214222700000001</v>
      </c>
      <c r="L112" s="48">
        <v>8.8425449999999994</v>
      </c>
      <c r="M112" s="48">
        <v>0</v>
      </c>
      <c r="N112" s="57">
        <v>0.77887727000000062</v>
      </c>
    </row>
    <row r="113" spans="1:14" ht="57" thickBot="1" x14ac:dyDescent="0.3">
      <c r="A113" s="20" t="s">
        <v>30</v>
      </c>
      <c r="B113" s="8" t="s">
        <v>3535</v>
      </c>
      <c r="C113" s="44" t="s">
        <v>2</v>
      </c>
      <c r="D113" s="45" t="s">
        <v>36</v>
      </c>
      <c r="E113" s="46">
        <v>193828</v>
      </c>
      <c r="F113" s="47" t="s">
        <v>3594</v>
      </c>
      <c r="G113" s="46" t="s">
        <v>1692</v>
      </c>
      <c r="H113" s="59">
        <v>10.74048142</v>
      </c>
      <c r="I113" s="48">
        <v>2.7843905599999998</v>
      </c>
      <c r="J113" s="53">
        <v>0.25924262154721922</v>
      </c>
      <c r="K113" s="57">
        <v>7.9560908599999998</v>
      </c>
      <c r="L113" s="48">
        <v>5.0708399999999996</v>
      </c>
      <c r="M113" s="48">
        <v>2.68375056</v>
      </c>
      <c r="N113" s="57">
        <v>2.8852508600000002</v>
      </c>
    </row>
    <row r="114" spans="1:14" ht="34.5" thickBot="1" x14ac:dyDescent="0.3">
      <c r="A114" s="20" t="s">
        <v>30</v>
      </c>
      <c r="B114" s="8" t="s">
        <v>3535</v>
      </c>
      <c r="C114" s="44" t="s">
        <v>2</v>
      </c>
      <c r="D114" s="45" t="s">
        <v>36</v>
      </c>
      <c r="E114" s="46">
        <v>280041</v>
      </c>
      <c r="F114" s="47" t="s">
        <v>3572</v>
      </c>
      <c r="G114" s="46" t="s">
        <v>2738</v>
      </c>
      <c r="H114" s="59">
        <v>16.912413140000002</v>
      </c>
      <c r="I114" s="48">
        <v>4.1876347799999998</v>
      </c>
      <c r="J114" s="53">
        <v>0.24760717145063779</v>
      </c>
      <c r="K114" s="57">
        <v>12.724778360000002</v>
      </c>
      <c r="L114" s="48">
        <v>1.0445279999999999</v>
      </c>
      <c r="M114" s="48">
        <v>0.03</v>
      </c>
      <c r="N114" s="57">
        <v>11.680250360000002</v>
      </c>
    </row>
    <row r="115" spans="1:14" ht="57" thickBot="1" x14ac:dyDescent="0.3">
      <c r="A115" s="20" t="s">
        <v>29</v>
      </c>
      <c r="B115" s="8" t="s">
        <v>3535</v>
      </c>
      <c r="C115" s="44" t="s">
        <v>2</v>
      </c>
      <c r="D115" s="45" t="s">
        <v>36</v>
      </c>
      <c r="E115" s="46">
        <v>316396</v>
      </c>
      <c r="F115" s="47" t="s">
        <v>3581</v>
      </c>
      <c r="G115" s="46" t="s">
        <v>4398</v>
      </c>
      <c r="H115" s="59">
        <v>10.8</v>
      </c>
      <c r="I115" s="48">
        <v>5.0654358200000003</v>
      </c>
      <c r="J115" s="53">
        <v>0.4690218351851852</v>
      </c>
      <c r="K115" s="57">
        <v>5.7345641800000005</v>
      </c>
      <c r="L115" s="48">
        <v>0.84993200000000002</v>
      </c>
      <c r="M115" s="48">
        <v>0.84992299999999998</v>
      </c>
      <c r="N115" s="57">
        <v>4.8846321800000005</v>
      </c>
    </row>
    <row r="116" spans="1:14" ht="34.5" thickBot="1" x14ac:dyDescent="0.3">
      <c r="A116" s="20" t="s">
        <v>30</v>
      </c>
      <c r="B116" s="8" t="s">
        <v>3535</v>
      </c>
      <c r="C116" s="44" t="s">
        <v>2</v>
      </c>
      <c r="D116" s="45" t="s">
        <v>36</v>
      </c>
      <c r="E116" s="46">
        <v>179764</v>
      </c>
      <c r="F116" s="47" t="s">
        <v>3615</v>
      </c>
      <c r="G116" s="46" t="s">
        <v>4403</v>
      </c>
      <c r="H116" s="59">
        <v>10.50787633</v>
      </c>
      <c r="I116" s="48">
        <v>2.2835653199999997</v>
      </c>
      <c r="J116" s="53">
        <v>0.21731939435568134</v>
      </c>
      <c r="K116" s="57">
        <v>8.224311010000001</v>
      </c>
      <c r="L116" s="48">
        <v>0.82705600000000001</v>
      </c>
      <c r="M116" s="48">
        <v>0.80538849000000001</v>
      </c>
      <c r="N116" s="57">
        <v>7.3972550100000012</v>
      </c>
    </row>
    <row r="117" spans="1:14" ht="34.5" thickBot="1" x14ac:dyDescent="0.3">
      <c r="A117" s="20" t="s">
        <v>30</v>
      </c>
      <c r="B117" s="8" t="s">
        <v>3535</v>
      </c>
      <c r="C117" s="44" t="s">
        <v>2</v>
      </c>
      <c r="D117" s="45" t="s">
        <v>314</v>
      </c>
      <c r="E117" s="46">
        <v>113346</v>
      </c>
      <c r="F117" s="47" t="s">
        <v>3539</v>
      </c>
      <c r="G117" s="46" t="s">
        <v>2738</v>
      </c>
      <c r="H117" s="59">
        <v>10.40156702</v>
      </c>
      <c r="I117" s="48">
        <v>4.4381790599999995</v>
      </c>
      <c r="J117" s="53">
        <v>0.42668369597257083</v>
      </c>
      <c r="K117" s="57">
        <v>5.9633879600000004</v>
      </c>
      <c r="L117" s="48">
        <v>7.2543999999999997E-2</v>
      </c>
      <c r="M117" s="48">
        <v>3.07803E-2</v>
      </c>
      <c r="N117" s="57">
        <v>5.8908439600000007</v>
      </c>
    </row>
    <row r="118" spans="1:14" ht="45.75" thickBot="1" x14ac:dyDescent="0.3">
      <c r="A118" s="20" t="s">
        <v>30</v>
      </c>
      <c r="B118" s="8" t="s">
        <v>3535</v>
      </c>
      <c r="C118" s="44" t="s">
        <v>15</v>
      </c>
      <c r="D118" s="45" t="s">
        <v>42</v>
      </c>
      <c r="E118" s="46">
        <v>73415</v>
      </c>
      <c r="F118" s="47" t="s">
        <v>3647</v>
      </c>
      <c r="G118" s="46" t="s">
        <v>65</v>
      </c>
      <c r="H118" s="59">
        <v>20.963389100000001</v>
      </c>
      <c r="I118" s="48">
        <v>4.4654834299999999</v>
      </c>
      <c r="J118" s="53">
        <v>0.21301343063846484</v>
      </c>
      <c r="K118" s="57">
        <v>16.497905670000002</v>
      </c>
      <c r="L118" s="48">
        <v>2.6211000000000002</v>
      </c>
      <c r="M118" s="48">
        <v>0.14770623999999999</v>
      </c>
      <c r="N118" s="57">
        <v>13.876805670000001</v>
      </c>
    </row>
    <row r="119" spans="1:14" ht="45.75" thickBot="1" x14ac:dyDescent="0.3">
      <c r="A119" s="20" t="s">
        <v>30</v>
      </c>
      <c r="B119" s="8" t="s">
        <v>3535</v>
      </c>
      <c r="C119" s="44" t="s">
        <v>22</v>
      </c>
      <c r="D119" s="45" t="s">
        <v>4415</v>
      </c>
      <c r="E119" s="46">
        <v>118094</v>
      </c>
      <c r="F119" s="47" t="s">
        <v>3702</v>
      </c>
      <c r="G119" s="46" t="s">
        <v>309</v>
      </c>
      <c r="H119" s="59">
        <v>29.368237000000001</v>
      </c>
      <c r="I119" s="48">
        <v>7.9335707300000005</v>
      </c>
      <c r="J119" s="53">
        <v>0.27014119812503556</v>
      </c>
      <c r="K119" s="57">
        <v>21.434666270000001</v>
      </c>
      <c r="L119" s="48">
        <v>1.61802</v>
      </c>
      <c r="M119" s="48">
        <v>0.64045420999999991</v>
      </c>
      <c r="N119" s="57">
        <v>19.81664627</v>
      </c>
    </row>
    <row r="120" spans="1:14" ht="57" thickBot="1" x14ac:dyDescent="0.3">
      <c r="A120" s="20" t="s">
        <v>30</v>
      </c>
      <c r="B120" s="8" t="s">
        <v>3535</v>
      </c>
      <c r="C120" s="44" t="s">
        <v>23</v>
      </c>
      <c r="D120" s="45" t="s">
        <v>98</v>
      </c>
      <c r="E120" s="46">
        <v>53953</v>
      </c>
      <c r="F120" s="47" t="s">
        <v>3786</v>
      </c>
      <c r="G120" s="46" t="s">
        <v>296</v>
      </c>
      <c r="H120" s="59">
        <v>18.443871569999999</v>
      </c>
      <c r="I120" s="48">
        <v>8.6695975399999998</v>
      </c>
      <c r="J120" s="53">
        <v>0.4700530204353402</v>
      </c>
      <c r="K120" s="57">
        <v>9.7742740299999991</v>
      </c>
      <c r="L120" s="48">
        <v>0.44608599999999998</v>
      </c>
      <c r="M120" s="48">
        <v>0</v>
      </c>
      <c r="N120" s="57">
        <v>9.3281880299999997</v>
      </c>
    </row>
    <row r="121" spans="1:14" ht="57" thickBot="1" x14ac:dyDescent="0.3">
      <c r="A121" s="20" t="s">
        <v>30</v>
      </c>
      <c r="B121" s="8" t="s">
        <v>3535</v>
      </c>
      <c r="C121" s="44" t="s">
        <v>23</v>
      </c>
      <c r="D121" s="45" t="s">
        <v>113</v>
      </c>
      <c r="E121" s="46">
        <v>278186</v>
      </c>
      <c r="F121" s="47" t="s">
        <v>3763</v>
      </c>
      <c r="G121" s="46" t="s">
        <v>298</v>
      </c>
      <c r="H121" s="59">
        <v>10.512480529999999</v>
      </c>
      <c r="I121" s="48">
        <v>5.1486581500000002</v>
      </c>
      <c r="J121" s="53">
        <v>0.48976624834709687</v>
      </c>
      <c r="K121" s="57">
        <v>5.3638223799999993</v>
      </c>
      <c r="L121" s="48">
        <v>1.8242259999999999</v>
      </c>
      <c r="M121" s="48">
        <v>0.71447013000000004</v>
      </c>
      <c r="N121" s="57">
        <v>3.5395963799999994</v>
      </c>
    </row>
    <row r="122" spans="1:14" ht="57" thickBot="1" x14ac:dyDescent="0.3">
      <c r="A122" s="20" t="s">
        <v>30</v>
      </c>
      <c r="B122" s="8" t="s">
        <v>3535</v>
      </c>
      <c r="C122" s="44" t="s">
        <v>23</v>
      </c>
      <c r="D122" s="45" t="s">
        <v>3532</v>
      </c>
      <c r="E122" s="46">
        <v>292817</v>
      </c>
      <c r="F122" s="47" t="s">
        <v>3735</v>
      </c>
      <c r="G122" s="46" t="s">
        <v>292</v>
      </c>
      <c r="H122" s="59">
        <v>27.380824920000002</v>
      </c>
      <c r="I122" s="48">
        <v>8.1739545400000004</v>
      </c>
      <c r="J122" s="53">
        <v>0.29852842505228655</v>
      </c>
      <c r="K122" s="57">
        <v>19.206870380000002</v>
      </c>
      <c r="L122" s="48">
        <v>11.270175</v>
      </c>
      <c r="M122" s="48">
        <v>0.2760416</v>
      </c>
      <c r="N122" s="57">
        <v>7.9366953800000015</v>
      </c>
    </row>
    <row r="123" spans="1:14" ht="68.25" thickBot="1" x14ac:dyDescent="0.3">
      <c r="A123" s="20" t="s">
        <v>30</v>
      </c>
      <c r="B123" s="8" t="s">
        <v>3535</v>
      </c>
      <c r="C123" s="44" t="s">
        <v>23</v>
      </c>
      <c r="D123" s="45" t="s">
        <v>36</v>
      </c>
      <c r="E123" s="46">
        <v>72407</v>
      </c>
      <c r="F123" s="47" t="s">
        <v>3625</v>
      </c>
      <c r="G123" s="46" t="s">
        <v>292</v>
      </c>
      <c r="H123" s="59">
        <v>30.471705710000002</v>
      </c>
      <c r="I123" s="48">
        <v>11.11683702</v>
      </c>
      <c r="J123" s="53">
        <v>0.36482490103439635</v>
      </c>
      <c r="K123" s="57">
        <v>19.354868690000004</v>
      </c>
      <c r="L123" s="48">
        <v>12.453082</v>
      </c>
      <c r="M123" s="48">
        <v>1.6136886000000001</v>
      </c>
      <c r="N123" s="57">
        <v>6.9017866900000033</v>
      </c>
    </row>
    <row r="124" spans="1:14" ht="68.25" thickBot="1" x14ac:dyDescent="0.3">
      <c r="A124" s="20" t="s">
        <v>30</v>
      </c>
      <c r="B124" s="8" t="s">
        <v>3535</v>
      </c>
      <c r="C124" s="44" t="s">
        <v>23</v>
      </c>
      <c r="D124" s="45" t="s">
        <v>36</v>
      </c>
      <c r="E124" s="46">
        <v>158707</v>
      </c>
      <c r="F124" s="47" t="s">
        <v>3570</v>
      </c>
      <c r="G124" s="46" t="s">
        <v>298</v>
      </c>
      <c r="H124" s="59">
        <v>20.225506940000002</v>
      </c>
      <c r="I124" s="48">
        <v>6.8569449100000002</v>
      </c>
      <c r="J124" s="53">
        <v>0.33902462520922105</v>
      </c>
      <c r="K124" s="57">
        <v>13.368562030000003</v>
      </c>
      <c r="L124" s="48">
        <v>5.584333</v>
      </c>
      <c r="M124" s="48">
        <v>0.87201861000000003</v>
      </c>
      <c r="N124" s="57">
        <v>7.7842290300000032</v>
      </c>
    </row>
    <row r="125" spans="1:14" ht="34.5" thickBot="1" x14ac:dyDescent="0.3">
      <c r="A125" s="20" t="s">
        <v>29</v>
      </c>
      <c r="B125" s="8" t="s">
        <v>3535</v>
      </c>
      <c r="C125" s="44" t="s">
        <v>23</v>
      </c>
      <c r="D125" s="45" t="s">
        <v>385</v>
      </c>
      <c r="E125" s="46">
        <v>69830</v>
      </c>
      <c r="F125" s="47" t="s">
        <v>3537</v>
      </c>
      <c r="G125" s="46" t="s">
        <v>296</v>
      </c>
      <c r="H125" s="59">
        <v>32.176181020000001</v>
      </c>
      <c r="I125" s="48">
        <v>7.80343549</v>
      </c>
      <c r="J125" s="53">
        <v>0.24252211550990335</v>
      </c>
      <c r="K125" s="57">
        <v>24.372745530000003</v>
      </c>
      <c r="L125" s="48">
        <v>0.270343</v>
      </c>
      <c r="M125" s="48">
        <v>0</v>
      </c>
      <c r="N125" s="57">
        <v>24.102402530000003</v>
      </c>
    </row>
    <row r="126" spans="1:14" ht="34.5" thickBot="1" x14ac:dyDescent="0.3">
      <c r="A126" s="20" t="s">
        <v>30</v>
      </c>
      <c r="B126" s="8" t="s">
        <v>3535</v>
      </c>
      <c r="C126" s="44" t="s">
        <v>13</v>
      </c>
      <c r="D126" s="45" t="s">
        <v>3532</v>
      </c>
      <c r="E126" s="46">
        <v>140673</v>
      </c>
      <c r="F126" s="47" t="s">
        <v>3721</v>
      </c>
      <c r="G126" s="46" t="s">
        <v>1131</v>
      </c>
      <c r="H126" s="59">
        <v>143.45670200000001</v>
      </c>
      <c r="I126" s="48">
        <v>29.176091170000003</v>
      </c>
      <c r="J126" s="53">
        <v>0.20337907370824684</v>
      </c>
      <c r="K126" s="57">
        <v>114.28061083</v>
      </c>
      <c r="L126" s="48">
        <v>51.247343000000001</v>
      </c>
      <c r="M126" s="48">
        <v>10.33969963</v>
      </c>
      <c r="N126" s="57">
        <v>63.03326783</v>
      </c>
    </row>
    <row r="127" spans="1:14" ht="45.75" thickBot="1" x14ac:dyDescent="0.3">
      <c r="A127" s="20" t="s">
        <v>28</v>
      </c>
      <c r="B127" s="8" t="s">
        <v>3535</v>
      </c>
      <c r="C127" s="44" t="s">
        <v>13</v>
      </c>
      <c r="D127" s="45" t="s">
        <v>4415</v>
      </c>
      <c r="E127" s="46">
        <v>282107</v>
      </c>
      <c r="F127" s="47" t="s">
        <v>3691</v>
      </c>
      <c r="G127" s="46" t="s">
        <v>206</v>
      </c>
      <c r="H127" s="59">
        <v>100.26632397</v>
      </c>
      <c r="I127" s="48">
        <v>10.53222993</v>
      </c>
      <c r="J127" s="53">
        <v>0.10504254582177837</v>
      </c>
      <c r="K127" s="57">
        <v>89.734094040000002</v>
      </c>
      <c r="L127" s="48">
        <v>59.232309000000001</v>
      </c>
      <c r="M127" s="48">
        <v>3.2029603799999999</v>
      </c>
      <c r="N127" s="57">
        <v>30.501785040000001</v>
      </c>
    </row>
    <row r="128" spans="1:14" ht="34.5" thickBot="1" x14ac:dyDescent="0.3">
      <c r="A128" s="20" t="s">
        <v>30</v>
      </c>
      <c r="B128" s="8" t="s">
        <v>3535</v>
      </c>
      <c r="C128" s="44" t="s">
        <v>13</v>
      </c>
      <c r="D128" s="45" t="s">
        <v>4415</v>
      </c>
      <c r="E128" s="46">
        <v>204460</v>
      </c>
      <c r="F128" s="47" t="s">
        <v>3692</v>
      </c>
      <c r="G128" s="46" t="s">
        <v>1131</v>
      </c>
      <c r="H128" s="59">
        <v>65.749986000000007</v>
      </c>
      <c r="I128" s="48">
        <v>13.712374029999999</v>
      </c>
      <c r="J128" s="53">
        <v>0.2085532615930899</v>
      </c>
      <c r="K128" s="57">
        <v>52.037611970000007</v>
      </c>
      <c r="L128" s="48">
        <v>42.537430999999998</v>
      </c>
      <c r="M128" s="48">
        <v>5.9527024900000001</v>
      </c>
      <c r="N128" s="57">
        <v>9.5001809700000095</v>
      </c>
    </row>
    <row r="129" spans="1:14" ht="34.5" thickBot="1" x14ac:dyDescent="0.3">
      <c r="A129" s="20" t="s">
        <v>28</v>
      </c>
      <c r="B129" s="8" t="s">
        <v>3535</v>
      </c>
      <c r="C129" s="44" t="s">
        <v>13</v>
      </c>
      <c r="D129" s="45" t="s">
        <v>4415</v>
      </c>
      <c r="E129" s="46">
        <v>151183</v>
      </c>
      <c r="F129" s="47" t="s">
        <v>3693</v>
      </c>
      <c r="G129" s="46" t="s">
        <v>170</v>
      </c>
      <c r="H129" s="59">
        <v>110.77757800000001</v>
      </c>
      <c r="I129" s="48">
        <v>37.789605869999995</v>
      </c>
      <c r="J129" s="53">
        <v>0.34113045755522831</v>
      </c>
      <c r="K129" s="57">
        <v>72.987972130000003</v>
      </c>
      <c r="L129" s="48">
        <v>28.795248999999998</v>
      </c>
      <c r="M129" s="48">
        <v>5.9547531999999999</v>
      </c>
      <c r="N129" s="57">
        <v>44.192723130000005</v>
      </c>
    </row>
    <row r="130" spans="1:14" ht="34.5" thickBot="1" x14ac:dyDescent="0.3">
      <c r="A130" s="20" t="s">
        <v>28</v>
      </c>
      <c r="B130" s="8" t="s">
        <v>3535</v>
      </c>
      <c r="C130" s="44" t="s">
        <v>13</v>
      </c>
      <c r="D130" s="45" t="s">
        <v>4415</v>
      </c>
      <c r="E130" s="46">
        <v>173492</v>
      </c>
      <c r="F130" s="47" t="s">
        <v>3698</v>
      </c>
      <c r="G130" s="46" t="s">
        <v>1061</v>
      </c>
      <c r="H130" s="59">
        <v>113.857114</v>
      </c>
      <c r="I130" s="48">
        <v>31.915995460000001</v>
      </c>
      <c r="J130" s="53">
        <v>0.28031621686810015</v>
      </c>
      <c r="K130" s="57">
        <v>81.941118539999991</v>
      </c>
      <c r="L130" s="48">
        <v>24.731914</v>
      </c>
      <c r="M130" s="48">
        <v>6.9651036799999995</v>
      </c>
      <c r="N130" s="57">
        <v>57.209204539999988</v>
      </c>
    </row>
    <row r="131" spans="1:14" ht="34.5" thickBot="1" x14ac:dyDescent="0.3">
      <c r="A131" s="20" t="s">
        <v>29</v>
      </c>
      <c r="B131" s="8" t="s">
        <v>3535</v>
      </c>
      <c r="C131" s="44" t="s">
        <v>13</v>
      </c>
      <c r="D131" s="45" t="s">
        <v>4415</v>
      </c>
      <c r="E131" s="46">
        <v>208856</v>
      </c>
      <c r="F131" s="47" t="s">
        <v>3697</v>
      </c>
      <c r="G131" s="46" t="s">
        <v>1131</v>
      </c>
      <c r="H131" s="59">
        <v>96.678836869999998</v>
      </c>
      <c r="I131" s="48">
        <v>28.4872312</v>
      </c>
      <c r="J131" s="53">
        <v>0.29465839807636074</v>
      </c>
      <c r="K131" s="57">
        <v>68.191605670000001</v>
      </c>
      <c r="L131" s="48">
        <v>15.423914</v>
      </c>
      <c r="M131" s="48">
        <v>2.2818475899999999</v>
      </c>
      <c r="N131" s="57">
        <v>52.767691670000005</v>
      </c>
    </row>
    <row r="132" spans="1:14" ht="34.5" thickBot="1" x14ac:dyDescent="0.3">
      <c r="A132" s="20" t="s">
        <v>30</v>
      </c>
      <c r="B132" s="8" t="s">
        <v>3535</v>
      </c>
      <c r="C132" s="44" t="s">
        <v>13</v>
      </c>
      <c r="D132" s="45" t="s">
        <v>56</v>
      </c>
      <c r="E132" s="46">
        <v>283131</v>
      </c>
      <c r="F132" s="47" t="s">
        <v>3706</v>
      </c>
      <c r="G132" s="46" t="s">
        <v>276</v>
      </c>
      <c r="H132" s="59">
        <v>334.90069499999998</v>
      </c>
      <c r="I132" s="48">
        <v>44.084142999999997</v>
      </c>
      <c r="J132" s="53">
        <v>0.13163347720135368</v>
      </c>
      <c r="K132" s="57">
        <v>290.816552</v>
      </c>
      <c r="L132" s="48">
        <v>52.637084000000002</v>
      </c>
      <c r="M132" s="48">
        <v>0.48471500000000001</v>
      </c>
      <c r="N132" s="57">
        <v>238.17946799999999</v>
      </c>
    </row>
    <row r="133" spans="1:14" ht="34.5" thickBot="1" x14ac:dyDescent="0.3">
      <c r="A133" s="20" t="s">
        <v>28</v>
      </c>
      <c r="B133" s="8" t="s">
        <v>3535</v>
      </c>
      <c r="C133" s="44" t="s">
        <v>13</v>
      </c>
      <c r="D133" s="45" t="s">
        <v>56</v>
      </c>
      <c r="E133" s="46">
        <v>200640</v>
      </c>
      <c r="F133" s="47" t="s">
        <v>3707</v>
      </c>
      <c r="G133" s="46" t="s">
        <v>276</v>
      </c>
      <c r="H133" s="59">
        <v>140.52879100000001</v>
      </c>
      <c r="I133" s="48">
        <v>23.045139850000002</v>
      </c>
      <c r="J133" s="53">
        <v>0.16398874341699843</v>
      </c>
      <c r="K133" s="57">
        <v>117.48365115000001</v>
      </c>
      <c r="L133" s="48">
        <v>0.24987699999999999</v>
      </c>
      <c r="M133" s="48">
        <v>0</v>
      </c>
      <c r="N133" s="57">
        <v>117.23377415000002</v>
      </c>
    </row>
    <row r="134" spans="1:14" ht="34.5" thickBot="1" x14ac:dyDescent="0.3">
      <c r="A134" s="20" t="s">
        <v>30</v>
      </c>
      <c r="B134" s="8" t="s">
        <v>3535</v>
      </c>
      <c r="C134" s="44" t="s">
        <v>13</v>
      </c>
      <c r="D134" s="45" t="s">
        <v>36</v>
      </c>
      <c r="E134" s="46">
        <v>3373</v>
      </c>
      <c r="F134" s="47" t="s">
        <v>3545</v>
      </c>
      <c r="G134" s="46" t="s">
        <v>79</v>
      </c>
      <c r="H134" s="59">
        <v>1050.4486693599999</v>
      </c>
      <c r="I134" s="48">
        <v>228.82537446000001</v>
      </c>
      <c r="J134" s="53">
        <v>0.21783584589565425</v>
      </c>
      <c r="K134" s="57">
        <v>821.62329489999991</v>
      </c>
      <c r="L134" s="48">
        <v>328.48060600000002</v>
      </c>
      <c r="M134" s="48">
        <v>33.973545619999996</v>
      </c>
      <c r="N134" s="57">
        <v>493.14268889999988</v>
      </c>
    </row>
    <row r="135" spans="1:14" ht="34.5" thickBot="1" x14ac:dyDescent="0.3">
      <c r="A135" s="20" t="s">
        <v>29</v>
      </c>
      <c r="B135" s="8" t="s">
        <v>3535</v>
      </c>
      <c r="C135" s="44" t="s">
        <v>13</v>
      </c>
      <c r="D135" s="45" t="s">
        <v>36</v>
      </c>
      <c r="E135" s="46">
        <v>32006</v>
      </c>
      <c r="F135" s="47" t="s">
        <v>3543</v>
      </c>
      <c r="G135" s="46" t="s">
        <v>79</v>
      </c>
      <c r="H135" s="59">
        <v>328.910414</v>
      </c>
      <c r="I135" s="48">
        <v>37.938748629999999</v>
      </c>
      <c r="J135" s="53">
        <v>0.11534675405564994</v>
      </c>
      <c r="K135" s="57">
        <v>290.97166536999998</v>
      </c>
      <c r="L135" s="48">
        <v>23.338844999999999</v>
      </c>
      <c r="M135" s="48">
        <v>13.38719358</v>
      </c>
      <c r="N135" s="57">
        <v>267.63282036999999</v>
      </c>
    </row>
    <row r="136" spans="1:14" ht="34.5" thickBot="1" x14ac:dyDescent="0.3">
      <c r="A136" s="20" t="s">
        <v>29</v>
      </c>
      <c r="B136" s="8" t="s">
        <v>3535</v>
      </c>
      <c r="C136" s="44" t="s">
        <v>13</v>
      </c>
      <c r="D136" s="45" t="s">
        <v>36</v>
      </c>
      <c r="E136" s="46">
        <v>3876</v>
      </c>
      <c r="F136" s="47" t="s">
        <v>3546</v>
      </c>
      <c r="G136" s="46" t="s">
        <v>79</v>
      </c>
      <c r="H136" s="59">
        <v>584.49331348999999</v>
      </c>
      <c r="I136" s="48">
        <v>160.18983806999998</v>
      </c>
      <c r="J136" s="53">
        <v>0.27406616016444924</v>
      </c>
      <c r="K136" s="57">
        <v>424.30347542000004</v>
      </c>
      <c r="L136" s="48">
        <v>0.75359900000000002</v>
      </c>
      <c r="M136" s="48">
        <v>0.7127633000000001</v>
      </c>
      <c r="N136" s="57">
        <v>423.54987642000003</v>
      </c>
    </row>
    <row r="137" spans="1:14" ht="57" thickBot="1" x14ac:dyDescent="0.3">
      <c r="A137" s="20" t="s">
        <v>30</v>
      </c>
      <c r="B137" s="8" t="s">
        <v>3535</v>
      </c>
      <c r="C137" s="44" t="s">
        <v>24</v>
      </c>
      <c r="D137" s="45" t="s">
        <v>48</v>
      </c>
      <c r="E137" s="46">
        <v>173538</v>
      </c>
      <c r="F137" s="47" t="s">
        <v>3685</v>
      </c>
      <c r="G137" s="46" t="s">
        <v>257</v>
      </c>
      <c r="H137" s="59">
        <v>210.45633384000001</v>
      </c>
      <c r="I137" s="48">
        <v>59.274058830000001</v>
      </c>
      <c r="J137" s="53">
        <v>0.28164540239051805</v>
      </c>
      <c r="K137" s="57">
        <v>151.18227501000001</v>
      </c>
      <c r="L137" s="48">
        <v>76.373903999999996</v>
      </c>
      <c r="M137" s="48">
        <v>8.8616009999999995E-2</v>
      </c>
      <c r="N137" s="57">
        <v>74.808371010000016</v>
      </c>
    </row>
    <row r="138" spans="1:14" ht="45.75" thickBot="1" x14ac:dyDescent="0.3">
      <c r="A138" s="20" t="s">
        <v>30</v>
      </c>
      <c r="B138" s="8" t="s">
        <v>3535</v>
      </c>
      <c r="C138" s="44" t="s">
        <v>24</v>
      </c>
      <c r="D138" s="45" t="s">
        <v>36</v>
      </c>
      <c r="E138" s="46">
        <v>265918</v>
      </c>
      <c r="F138" s="47" t="s">
        <v>3592</v>
      </c>
      <c r="G138" s="46" t="s">
        <v>3591</v>
      </c>
      <c r="H138" s="59">
        <v>13.78871212</v>
      </c>
      <c r="I138" s="48">
        <v>4.0296300800000004</v>
      </c>
      <c r="J138" s="53">
        <v>0.29224122201776742</v>
      </c>
      <c r="K138" s="57">
        <v>9.7590820399999991</v>
      </c>
      <c r="L138" s="48">
        <v>10.752997000000001</v>
      </c>
      <c r="M138" s="48">
        <v>0.97791515000000007</v>
      </c>
      <c r="N138" s="57">
        <v>0</v>
      </c>
    </row>
    <row r="139" spans="1:14" ht="34.5" thickBot="1" x14ac:dyDescent="0.3">
      <c r="A139" s="20" t="s">
        <v>29</v>
      </c>
      <c r="B139" s="8" t="s">
        <v>3535</v>
      </c>
      <c r="C139" s="44" t="s">
        <v>19</v>
      </c>
      <c r="D139" s="45" t="s">
        <v>56</v>
      </c>
      <c r="E139" s="46">
        <v>207013</v>
      </c>
      <c r="F139" s="47" t="s">
        <v>3705</v>
      </c>
      <c r="G139" s="46" t="s">
        <v>244</v>
      </c>
      <c r="H139" s="59">
        <v>16.807049890000002</v>
      </c>
      <c r="I139" s="48">
        <v>6.8364518899999993</v>
      </c>
      <c r="J139" s="53">
        <v>0.40676096844738996</v>
      </c>
      <c r="K139" s="57">
        <v>9.9705980000000025</v>
      </c>
      <c r="L139" s="48">
        <v>7.259455</v>
      </c>
      <c r="M139" s="48">
        <v>3.6731060899999997</v>
      </c>
      <c r="N139" s="57">
        <v>2.7111430000000025</v>
      </c>
    </row>
    <row r="140" spans="1:14" ht="45.75" thickBot="1" x14ac:dyDescent="0.3">
      <c r="A140" s="20" t="s">
        <v>29</v>
      </c>
      <c r="B140" s="8" t="s">
        <v>3535</v>
      </c>
      <c r="C140" s="44" t="s">
        <v>19</v>
      </c>
      <c r="D140" s="45" t="s">
        <v>42</v>
      </c>
      <c r="E140" s="46">
        <v>296878</v>
      </c>
      <c r="F140" s="47" t="s">
        <v>3639</v>
      </c>
      <c r="G140" s="46" t="s">
        <v>253</v>
      </c>
      <c r="H140" s="59">
        <v>48.819241259999998</v>
      </c>
      <c r="I140" s="48">
        <v>23.814120629999998</v>
      </c>
      <c r="J140" s="53">
        <v>0.48780194069734706</v>
      </c>
      <c r="K140" s="57">
        <v>25.00512063</v>
      </c>
      <c r="L140" s="48">
        <v>0.81783700000000004</v>
      </c>
      <c r="M140" s="48">
        <v>0</v>
      </c>
      <c r="N140" s="57">
        <v>24.18728363</v>
      </c>
    </row>
    <row r="141" spans="1:14" ht="45.75" thickBot="1" x14ac:dyDescent="0.3">
      <c r="A141" s="20" t="s">
        <v>30</v>
      </c>
      <c r="B141" s="8" t="s">
        <v>3535</v>
      </c>
      <c r="C141" s="44" t="s">
        <v>19</v>
      </c>
      <c r="D141" s="45" t="s">
        <v>42</v>
      </c>
      <c r="E141" s="46">
        <v>222507</v>
      </c>
      <c r="F141" s="47" t="s">
        <v>3671</v>
      </c>
      <c r="G141" s="46" t="s">
        <v>220</v>
      </c>
      <c r="H141" s="59">
        <v>13.300544</v>
      </c>
      <c r="I141" s="48">
        <v>6.5074294899999998</v>
      </c>
      <c r="J141" s="53">
        <v>0.48926040092796202</v>
      </c>
      <c r="K141" s="57">
        <v>6.7931145100000005</v>
      </c>
      <c r="L141" s="48">
        <v>0.107515</v>
      </c>
      <c r="M141" s="48">
        <v>7.9805600000000011E-3</v>
      </c>
      <c r="N141" s="57">
        <v>6.6855995100000003</v>
      </c>
    </row>
    <row r="142" spans="1:14" ht="45.75" thickBot="1" x14ac:dyDescent="0.3">
      <c r="A142" s="20" t="s">
        <v>29</v>
      </c>
      <c r="B142" s="8" t="s">
        <v>3535</v>
      </c>
      <c r="C142" s="44" t="s">
        <v>19</v>
      </c>
      <c r="D142" s="45" t="s">
        <v>36</v>
      </c>
      <c r="E142" s="46">
        <v>286270</v>
      </c>
      <c r="F142" s="47" t="s">
        <v>3548</v>
      </c>
      <c r="G142" s="46" t="s">
        <v>79</v>
      </c>
      <c r="H142" s="59">
        <v>290.22125849000003</v>
      </c>
      <c r="I142" s="48">
        <v>100.67167253</v>
      </c>
      <c r="J142" s="53">
        <v>0.34687904343667775</v>
      </c>
      <c r="K142" s="57">
        <v>189.54958596000003</v>
      </c>
      <c r="L142" s="48">
        <v>81.741581999999994</v>
      </c>
      <c r="M142" s="48">
        <v>26.781218170000002</v>
      </c>
      <c r="N142" s="57">
        <v>107.80800396000004</v>
      </c>
    </row>
    <row r="143" spans="1:14" ht="34.5" thickBot="1" x14ac:dyDescent="0.3">
      <c r="A143" s="20" t="s">
        <v>30</v>
      </c>
      <c r="B143" s="8" t="s">
        <v>3535</v>
      </c>
      <c r="C143" s="44" t="s">
        <v>19</v>
      </c>
      <c r="D143" s="45" t="s">
        <v>36</v>
      </c>
      <c r="E143" s="46">
        <v>37692</v>
      </c>
      <c r="F143" s="47" t="s">
        <v>3540</v>
      </c>
      <c r="G143" s="46" t="s">
        <v>79</v>
      </c>
      <c r="H143" s="59">
        <v>59.378568000000001</v>
      </c>
      <c r="I143" s="48">
        <v>8.4559503899999999</v>
      </c>
      <c r="J143" s="53">
        <v>0.14240744893005838</v>
      </c>
      <c r="K143" s="57">
        <v>50.922617610000003</v>
      </c>
      <c r="L143" s="48">
        <v>38.578482999999999</v>
      </c>
      <c r="M143" s="48">
        <v>5.5008939999999999E-2</v>
      </c>
      <c r="N143" s="57">
        <v>12.344134610000005</v>
      </c>
    </row>
    <row r="144" spans="1:14" ht="57" thickBot="1" x14ac:dyDescent="0.3">
      <c r="A144" s="20" t="s">
        <v>28</v>
      </c>
      <c r="B144" s="8" t="s">
        <v>3535</v>
      </c>
      <c r="C144" s="44" t="s">
        <v>19</v>
      </c>
      <c r="D144" s="45" t="s">
        <v>36</v>
      </c>
      <c r="E144" s="46">
        <v>261027</v>
      </c>
      <c r="F144" s="47" t="s">
        <v>3560</v>
      </c>
      <c r="G144" s="46" t="s">
        <v>250</v>
      </c>
      <c r="H144" s="59">
        <v>12.68150833</v>
      </c>
      <c r="I144" s="48">
        <v>4.12863676</v>
      </c>
      <c r="J144" s="53">
        <v>0.32556354122585668</v>
      </c>
      <c r="K144" s="57">
        <v>8.5528715700000006</v>
      </c>
      <c r="L144" s="48">
        <v>2.8791730000000002</v>
      </c>
      <c r="M144" s="48">
        <v>2.3260798599999997</v>
      </c>
      <c r="N144" s="57">
        <v>5.6736985700000009</v>
      </c>
    </row>
    <row r="145" spans="1:14" ht="45.75" thickBot="1" x14ac:dyDescent="0.3">
      <c r="A145" s="20" t="s">
        <v>30</v>
      </c>
      <c r="B145" s="8" t="s">
        <v>3535</v>
      </c>
      <c r="C145" s="44" t="s">
        <v>19</v>
      </c>
      <c r="D145" s="45" t="s">
        <v>36</v>
      </c>
      <c r="E145" s="46">
        <v>71474</v>
      </c>
      <c r="F145" s="47" t="s">
        <v>3559</v>
      </c>
      <c r="G145" s="46" t="s">
        <v>250</v>
      </c>
      <c r="H145" s="59">
        <v>18.123523410000001</v>
      </c>
      <c r="I145" s="48">
        <v>3.3271898700000002</v>
      </c>
      <c r="J145" s="53">
        <v>0.18358405232418326</v>
      </c>
      <c r="K145" s="57">
        <v>14.796333540000001</v>
      </c>
      <c r="L145" s="48">
        <v>0.323351</v>
      </c>
      <c r="M145" s="48">
        <v>0</v>
      </c>
      <c r="N145" s="57">
        <v>14.47298254</v>
      </c>
    </row>
    <row r="146" spans="1:14" ht="34.5" thickBot="1" x14ac:dyDescent="0.3">
      <c r="A146" s="20" t="s">
        <v>30</v>
      </c>
      <c r="B146" s="8" t="s">
        <v>3535</v>
      </c>
      <c r="C146" s="44" t="s">
        <v>19</v>
      </c>
      <c r="D146" s="45" t="s">
        <v>36</v>
      </c>
      <c r="E146" s="46">
        <v>70878</v>
      </c>
      <c r="F146" s="47" t="s">
        <v>3624</v>
      </c>
      <c r="G146" s="46" t="s">
        <v>210</v>
      </c>
      <c r="H146" s="59">
        <v>98.527155739999998</v>
      </c>
      <c r="I146" s="48">
        <v>17.327463429999998</v>
      </c>
      <c r="J146" s="53">
        <v>0.17586484964332938</v>
      </c>
      <c r="K146" s="57">
        <v>81.199692310000003</v>
      </c>
      <c r="L146" s="48">
        <v>0.12307</v>
      </c>
      <c r="M146" s="48">
        <v>0</v>
      </c>
      <c r="N146" s="57">
        <v>81.076622310000005</v>
      </c>
    </row>
    <row r="147" spans="1:14" ht="79.5" thickBot="1" x14ac:dyDescent="0.3">
      <c r="A147" s="20" t="s">
        <v>30</v>
      </c>
      <c r="B147" s="8" t="s">
        <v>3535</v>
      </c>
      <c r="C147" s="44" t="s">
        <v>8</v>
      </c>
      <c r="D147" s="45" t="s">
        <v>56</v>
      </c>
      <c r="E147" s="46">
        <v>186799</v>
      </c>
      <c r="F147" s="47" t="s">
        <v>3713</v>
      </c>
      <c r="G147" s="46" t="s">
        <v>146</v>
      </c>
      <c r="H147" s="59">
        <v>20.221020809999999</v>
      </c>
      <c r="I147" s="48">
        <v>7.5550315100000001</v>
      </c>
      <c r="J147" s="53">
        <v>0.37362265639248904</v>
      </c>
      <c r="K147" s="57">
        <v>12.6659893</v>
      </c>
      <c r="L147" s="48">
        <v>1.7754909999999999</v>
      </c>
      <c r="M147" s="48">
        <v>1.40343974</v>
      </c>
      <c r="N147" s="57">
        <v>10.890498299999999</v>
      </c>
    </row>
    <row r="148" spans="1:14" ht="34.5" thickBot="1" x14ac:dyDescent="0.3">
      <c r="A148" s="20" t="s">
        <v>29</v>
      </c>
      <c r="B148" s="8" t="s">
        <v>3535</v>
      </c>
      <c r="C148" s="44" t="s">
        <v>8</v>
      </c>
      <c r="D148" s="45" t="s">
        <v>48</v>
      </c>
      <c r="E148" s="46">
        <v>124959</v>
      </c>
      <c r="F148" s="47" t="s">
        <v>3684</v>
      </c>
      <c r="G148" s="46" t="s">
        <v>146</v>
      </c>
      <c r="H148" s="59">
        <v>92.140743999999998</v>
      </c>
      <c r="I148" s="48">
        <v>14.611372919999999</v>
      </c>
      <c r="J148" s="53">
        <v>0.15857667613363313</v>
      </c>
      <c r="K148" s="57">
        <v>77.529371080000004</v>
      </c>
      <c r="L148" s="48">
        <v>5</v>
      </c>
      <c r="M148" s="48">
        <v>0.93725639999999999</v>
      </c>
      <c r="N148" s="57">
        <v>72.529371080000004</v>
      </c>
    </row>
    <row r="149" spans="1:14" ht="34.5" thickBot="1" x14ac:dyDescent="0.3">
      <c r="A149" s="20" t="s">
        <v>30</v>
      </c>
      <c r="B149" s="8" t="s">
        <v>3535</v>
      </c>
      <c r="C149" s="44" t="s">
        <v>8</v>
      </c>
      <c r="D149" s="45" t="s">
        <v>42</v>
      </c>
      <c r="E149" s="46">
        <v>3880</v>
      </c>
      <c r="F149" s="47" t="s">
        <v>3640</v>
      </c>
      <c r="G149" s="46" t="s">
        <v>195</v>
      </c>
      <c r="H149" s="59">
        <v>220.25234599999999</v>
      </c>
      <c r="I149" s="48">
        <v>77.1536483</v>
      </c>
      <c r="J149" s="53">
        <v>0.35029660160804826</v>
      </c>
      <c r="K149" s="57">
        <v>143.0986977</v>
      </c>
      <c r="L149" s="48">
        <v>96.353227000000004</v>
      </c>
      <c r="M149" s="48">
        <v>0.17943651000000002</v>
      </c>
      <c r="N149" s="57">
        <v>46.745470699999998</v>
      </c>
    </row>
    <row r="150" spans="1:14" ht="34.5" thickBot="1" x14ac:dyDescent="0.3">
      <c r="A150" s="20" t="s">
        <v>29</v>
      </c>
      <c r="B150" s="8" t="s">
        <v>3535</v>
      </c>
      <c r="C150" s="44" t="s">
        <v>8</v>
      </c>
      <c r="D150" s="45" t="s">
        <v>36</v>
      </c>
      <c r="E150" s="46">
        <v>104300</v>
      </c>
      <c r="F150" s="47" t="s">
        <v>3623</v>
      </c>
      <c r="G150" s="46" t="s">
        <v>146</v>
      </c>
      <c r="H150" s="59">
        <v>76.311093560000003</v>
      </c>
      <c r="I150" s="48">
        <v>35.181433909999996</v>
      </c>
      <c r="J150" s="53">
        <v>0.46102646769618633</v>
      </c>
      <c r="K150" s="57">
        <v>41.129659650000008</v>
      </c>
      <c r="L150" s="48">
        <v>20.478144</v>
      </c>
      <c r="M150" s="48">
        <v>0</v>
      </c>
      <c r="N150" s="57">
        <v>20.651515650000007</v>
      </c>
    </row>
    <row r="151" spans="1:14" ht="34.5" thickBot="1" x14ac:dyDescent="0.3">
      <c r="A151" s="20" t="s">
        <v>30</v>
      </c>
      <c r="B151" s="8" t="s">
        <v>3535</v>
      </c>
      <c r="C151" s="44" t="s">
        <v>8</v>
      </c>
      <c r="D151" s="45" t="s">
        <v>36</v>
      </c>
      <c r="E151" s="46">
        <v>267320</v>
      </c>
      <c r="F151" s="47" t="s">
        <v>3621</v>
      </c>
      <c r="G151" s="46" t="s">
        <v>146</v>
      </c>
      <c r="H151" s="59">
        <v>24.675559140000001</v>
      </c>
      <c r="I151" s="48">
        <v>9.7851118200000009</v>
      </c>
      <c r="J151" s="53">
        <v>0.39655076363144981</v>
      </c>
      <c r="K151" s="57">
        <v>14.89044732</v>
      </c>
      <c r="L151" s="48">
        <v>12.550719000000001</v>
      </c>
      <c r="M151" s="48">
        <v>0</v>
      </c>
      <c r="N151" s="57">
        <v>2.339728319999999</v>
      </c>
    </row>
    <row r="152" spans="1:14" ht="45.75" thickBot="1" x14ac:dyDescent="0.3">
      <c r="A152" s="20" t="s">
        <v>30</v>
      </c>
      <c r="B152" s="8" t="s">
        <v>3535</v>
      </c>
      <c r="C152" s="44" t="s">
        <v>8</v>
      </c>
      <c r="D152" s="45" t="s">
        <v>36</v>
      </c>
      <c r="E152" s="46">
        <v>95803</v>
      </c>
      <c r="F152" s="47" t="s">
        <v>3622</v>
      </c>
      <c r="G152" s="46" t="s">
        <v>146</v>
      </c>
      <c r="H152" s="59">
        <v>99.00794947</v>
      </c>
      <c r="I152" s="48">
        <v>45.644166729999995</v>
      </c>
      <c r="J152" s="53">
        <v>0.46101517074475368</v>
      </c>
      <c r="K152" s="57">
        <v>53.363782740000005</v>
      </c>
      <c r="L152" s="48">
        <v>12.180828</v>
      </c>
      <c r="M152" s="48">
        <v>0.87592270999999999</v>
      </c>
      <c r="N152" s="57">
        <v>41.182954740000007</v>
      </c>
    </row>
    <row r="153" spans="1:14" ht="45.75" thickBot="1" x14ac:dyDescent="0.3">
      <c r="A153" s="20" t="s">
        <v>29</v>
      </c>
      <c r="B153" s="8" t="s">
        <v>3535</v>
      </c>
      <c r="C153" s="44" t="s">
        <v>8</v>
      </c>
      <c r="D153" s="45" t="s">
        <v>36</v>
      </c>
      <c r="E153" s="46">
        <v>287205</v>
      </c>
      <c r="F153" s="47" t="s">
        <v>3614</v>
      </c>
      <c r="G153" s="46" t="s">
        <v>3398</v>
      </c>
      <c r="H153" s="59">
        <v>19.80536687</v>
      </c>
      <c r="I153" s="48">
        <v>4.4377798099999994</v>
      </c>
      <c r="J153" s="53">
        <v>0.22406955847518714</v>
      </c>
      <c r="K153" s="57">
        <v>15.367587060000002</v>
      </c>
      <c r="L153" s="48">
        <v>5.0524709999999997</v>
      </c>
      <c r="M153" s="48">
        <v>0.49025059999999998</v>
      </c>
      <c r="N153" s="57">
        <v>10.315116060000001</v>
      </c>
    </row>
    <row r="154" spans="1:14" ht="68.25" thickBot="1" x14ac:dyDescent="0.3">
      <c r="A154" s="20" t="s">
        <v>30</v>
      </c>
      <c r="B154" s="8" t="s">
        <v>3535</v>
      </c>
      <c r="C154" s="44" t="s">
        <v>8</v>
      </c>
      <c r="D154" s="45" t="s">
        <v>36</v>
      </c>
      <c r="E154" s="46">
        <v>321648</v>
      </c>
      <c r="F154" s="47" t="s">
        <v>3563</v>
      </c>
      <c r="G154" s="46" t="s">
        <v>1416</v>
      </c>
      <c r="H154" s="59">
        <v>14.046162050000001</v>
      </c>
      <c r="I154" s="48">
        <v>4.7074774000000001</v>
      </c>
      <c r="J154" s="53">
        <v>0.33514332123200868</v>
      </c>
      <c r="K154" s="57">
        <v>9.3386846500000011</v>
      </c>
      <c r="L154" s="48">
        <v>3.8722180000000002</v>
      </c>
      <c r="M154" s="48">
        <v>0.49870974000000001</v>
      </c>
      <c r="N154" s="57">
        <v>5.466466650000001</v>
      </c>
    </row>
    <row r="155" spans="1:14" ht="34.5" thickBot="1" x14ac:dyDescent="0.3">
      <c r="A155" s="20" t="s">
        <v>28</v>
      </c>
      <c r="B155" s="8" t="s">
        <v>3535</v>
      </c>
      <c r="C155" s="44" t="s">
        <v>17</v>
      </c>
      <c r="D155" s="45" t="s">
        <v>48</v>
      </c>
      <c r="E155" s="46">
        <v>227075</v>
      </c>
      <c r="F155" s="47" t="s">
        <v>3683</v>
      </c>
      <c r="G155" s="46" t="s">
        <v>99</v>
      </c>
      <c r="H155" s="59">
        <v>101.38961645000001</v>
      </c>
      <c r="I155" s="48">
        <v>35.250331869999997</v>
      </c>
      <c r="J155" s="53">
        <v>0.34767201123976632</v>
      </c>
      <c r="K155" s="57">
        <v>66.139284580000009</v>
      </c>
      <c r="L155" s="48">
        <v>29.870106</v>
      </c>
      <c r="M155" s="48">
        <v>0.91564482999999997</v>
      </c>
      <c r="N155" s="57">
        <v>36.269178580000009</v>
      </c>
    </row>
    <row r="156" spans="1:14" ht="34.5" thickBot="1" x14ac:dyDescent="0.3">
      <c r="A156" s="20" t="s">
        <v>30</v>
      </c>
      <c r="B156" s="8" t="s">
        <v>3535</v>
      </c>
      <c r="C156" s="44" t="s">
        <v>17</v>
      </c>
      <c r="D156" s="45" t="s">
        <v>36</v>
      </c>
      <c r="E156" s="46">
        <v>2794</v>
      </c>
      <c r="F156" s="47" t="s">
        <v>3552</v>
      </c>
      <c r="G156" s="46" t="s">
        <v>79</v>
      </c>
      <c r="H156" s="59">
        <v>928.43951982999999</v>
      </c>
      <c r="I156" s="48">
        <v>426.84642480000002</v>
      </c>
      <c r="J156" s="53">
        <v>0.45974607465886075</v>
      </c>
      <c r="K156" s="57">
        <v>501.59309502999997</v>
      </c>
      <c r="L156" s="48">
        <v>85.426041999999995</v>
      </c>
      <c r="M156" s="48">
        <v>0.41945634000000004</v>
      </c>
      <c r="N156" s="57">
        <v>416.16705302999998</v>
      </c>
    </row>
    <row r="157" spans="1:14" ht="45.75" thickBot="1" x14ac:dyDescent="0.3">
      <c r="A157" s="20" t="s">
        <v>30</v>
      </c>
      <c r="B157" s="8" t="s">
        <v>3535</v>
      </c>
      <c r="C157" s="44" t="s">
        <v>17</v>
      </c>
      <c r="D157" s="45" t="s">
        <v>36</v>
      </c>
      <c r="E157" s="46">
        <v>107953</v>
      </c>
      <c r="F157" s="47" t="s">
        <v>3547</v>
      </c>
      <c r="G157" s="46" t="s">
        <v>79</v>
      </c>
      <c r="H157" s="59">
        <v>104.17421302</v>
      </c>
      <c r="I157" s="48">
        <v>31.65045697</v>
      </c>
      <c r="J157" s="53">
        <v>0.30382237650236488</v>
      </c>
      <c r="K157" s="57">
        <v>72.523756050000003</v>
      </c>
      <c r="L157" s="48">
        <v>34.222861000000002</v>
      </c>
      <c r="M157" s="48">
        <v>1.82017081</v>
      </c>
      <c r="N157" s="57">
        <v>38.300895050000001</v>
      </c>
    </row>
    <row r="158" spans="1:14" ht="68.25" thickBot="1" x14ac:dyDescent="0.3">
      <c r="A158" s="20" t="s">
        <v>30</v>
      </c>
      <c r="B158" s="8" t="s">
        <v>3535</v>
      </c>
      <c r="C158" s="44" t="s">
        <v>17</v>
      </c>
      <c r="D158" s="45" t="s">
        <v>36</v>
      </c>
      <c r="E158" s="46">
        <v>217643</v>
      </c>
      <c r="F158" s="47" t="s">
        <v>3567</v>
      </c>
      <c r="G158" s="46" t="s">
        <v>135</v>
      </c>
      <c r="H158" s="59">
        <v>31.722935829999997</v>
      </c>
      <c r="I158" s="48">
        <v>12.594552759999999</v>
      </c>
      <c r="J158" s="53">
        <v>0.39701725046801889</v>
      </c>
      <c r="K158" s="57">
        <v>19.128383069999998</v>
      </c>
      <c r="L158" s="48">
        <v>12.606697</v>
      </c>
      <c r="M158" s="48">
        <v>3.5961624300000001</v>
      </c>
      <c r="N158" s="57">
        <v>6.5216860699999977</v>
      </c>
    </row>
    <row r="159" spans="1:14" ht="45.75" thickBot="1" x14ac:dyDescent="0.3">
      <c r="A159" s="20" t="s">
        <v>30</v>
      </c>
      <c r="B159" s="8" t="s">
        <v>3535</v>
      </c>
      <c r="C159" s="44" t="s">
        <v>17</v>
      </c>
      <c r="D159" s="45" t="s">
        <v>36</v>
      </c>
      <c r="E159" s="46">
        <v>91157</v>
      </c>
      <c r="F159" s="47" t="s">
        <v>3619</v>
      </c>
      <c r="G159" s="46" t="s">
        <v>99</v>
      </c>
      <c r="H159" s="59">
        <v>91.197761839999998</v>
      </c>
      <c r="I159" s="48">
        <v>38.800223209999999</v>
      </c>
      <c r="J159" s="53">
        <v>0.42545148507122615</v>
      </c>
      <c r="K159" s="57">
        <v>52.39753863</v>
      </c>
      <c r="L159" s="48">
        <v>11.087284</v>
      </c>
      <c r="M159" s="48">
        <v>1.6544622</v>
      </c>
      <c r="N159" s="57">
        <v>41.310254630000003</v>
      </c>
    </row>
    <row r="160" spans="1:14" ht="45.75" thickBot="1" x14ac:dyDescent="0.3">
      <c r="A160" s="20" t="s">
        <v>30</v>
      </c>
      <c r="B160" s="8" t="s">
        <v>3535</v>
      </c>
      <c r="C160" s="44" t="s">
        <v>27</v>
      </c>
      <c r="D160" s="45" t="s">
        <v>98</v>
      </c>
      <c r="E160" s="46">
        <v>58358</v>
      </c>
      <c r="F160" s="47" t="s">
        <v>3788</v>
      </c>
      <c r="G160" s="46" t="s">
        <v>4397</v>
      </c>
      <c r="H160" s="59">
        <v>209.74116724000001</v>
      </c>
      <c r="I160" s="48">
        <v>49.237154279999999</v>
      </c>
      <c r="J160" s="53">
        <v>0.2347519799184655</v>
      </c>
      <c r="K160" s="57">
        <v>160.50401296000001</v>
      </c>
      <c r="L160" s="48">
        <v>8.5409659999999992</v>
      </c>
      <c r="M160" s="48">
        <v>0.10818328999999999</v>
      </c>
      <c r="N160" s="57">
        <v>151.96304696000001</v>
      </c>
    </row>
    <row r="161" spans="1:14" ht="45.75" thickBot="1" x14ac:dyDescent="0.3">
      <c r="A161" s="20" t="s">
        <v>30</v>
      </c>
      <c r="B161" s="8" t="s">
        <v>3535</v>
      </c>
      <c r="C161" s="44" t="s">
        <v>27</v>
      </c>
      <c r="D161" s="45" t="s">
        <v>98</v>
      </c>
      <c r="E161" s="46">
        <v>270534</v>
      </c>
      <c r="F161" s="47" t="s">
        <v>3783</v>
      </c>
      <c r="G161" s="46" t="s">
        <v>960</v>
      </c>
      <c r="H161" s="59">
        <v>11.622363999999999</v>
      </c>
      <c r="I161" s="48">
        <v>5.7359446900000002</v>
      </c>
      <c r="J161" s="53">
        <v>0.49352650545104254</v>
      </c>
      <c r="K161" s="57">
        <v>5.8864193099999991</v>
      </c>
      <c r="L161" s="48">
        <v>2.0041419999999999</v>
      </c>
      <c r="M161" s="48">
        <v>1.2033059799999999</v>
      </c>
      <c r="N161" s="57">
        <v>3.8822773099999992</v>
      </c>
    </row>
    <row r="162" spans="1:14" ht="34.5" thickBot="1" x14ac:dyDescent="0.3">
      <c r="A162" s="20" t="s">
        <v>28</v>
      </c>
      <c r="B162" s="8" t="s">
        <v>3535</v>
      </c>
      <c r="C162" s="44" t="s">
        <v>27</v>
      </c>
      <c r="D162" s="45" t="s">
        <v>65</v>
      </c>
      <c r="E162" s="46">
        <v>27105</v>
      </c>
      <c r="F162" s="47" t="s">
        <v>3766</v>
      </c>
      <c r="G162" s="46" t="s">
        <v>1309</v>
      </c>
      <c r="H162" s="59">
        <v>26.251774219999998</v>
      </c>
      <c r="I162" s="48">
        <v>12.30529864</v>
      </c>
      <c r="J162" s="53">
        <v>0.46874159959158757</v>
      </c>
      <c r="K162" s="57">
        <v>13.946475579999998</v>
      </c>
      <c r="L162" s="48">
        <v>0.41859200000000002</v>
      </c>
      <c r="M162" s="48">
        <v>0.13404326999999999</v>
      </c>
      <c r="N162" s="57">
        <v>13.527883579999997</v>
      </c>
    </row>
    <row r="163" spans="1:14" ht="34.5" thickBot="1" x14ac:dyDescent="0.3">
      <c r="A163" s="20" t="s">
        <v>29</v>
      </c>
      <c r="B163" s="8" t="s">
        <v>3535</v>
      </c>
      <c r="C163" s="44" t="s">
        <v>27</v>
      </c>
      <c r="D163" s="45" t="s">
        <v>36</v>
      </c>
      <c r="E163" s="46">
        <v>1249</v>
      </c>
      <c r="F163" s="47" t="s">
        <v>3542</v>
      </c>
      <c r="G163" s="46" t="s">
        <v>79</v>
      </c>
      <c r="H163" s="59">
        <v>714.42644812000003</v>
      </c>
      <c r="I163" s="48">
        <v>75.242188510000005</v>
      </c>
      <c r="J163" s="53">
        <v>0.10531831332392359</v>
      </c>
      <c r="K163" s="57">
        <v>639.18425961000003</v>
      </c>
      <c r="L163" s="48">
        <v>132.986144</v>
      </c>
      <c r="M163" s="48">
        <v>74.66734821</v>
      </c>
      <c r="N163" s="57">
        <v>506.19811561000006</v>
      </c>
    </row>
    <row r="164" spans="1:14" ht="45.75" thickBot="1" x14ac:dyDescent="0.3">
      <c r="A164" s="20" t="s">
        <v>30</v>
      </c>
      <c r="B164" s="8" t="s">
        <v>3535</v>
      </c>
      <c r="C164" s="44" t="s">
        <v>27</v>
      </c>
      <c r="D164" s="45" t="s">
        <v>36</v>
      </c>
      <c r="E164" s="46">
        <v>240953</v>
      </c>
      <c r="F164" s="47" t="s">
        <v>3608</v>
      </c>
      <c r="G164" s="46" t="s">
        <v>3607</v>
      </c>
      <c r="H164" s="59">
        <v>11.1170195</v>
      </c>
      <c r="I164" s="48">
        <v>3.0000002700000001</v>
      </c>
      <c r="J164" s="53">
        <v>0.269856526742622</v>
      </c>
      <c r="K164" s="57">
        <v>8.1170192300000004</v>
      </c>
      <c r="L164" s="48">
        <v>1</v>
      </c>
      <c r="M164" s="48">
        <v>0</v>
      </c>
      <c r="N164" s="57">
        <v>7.1170192300000004</v>
      </c>
    </row>
    <row r="165" spans="1:14" ht="34.5" thickBot="1" x14ac:dyDescent="0.3">
      <c r="A165" s="20" t="s">
        <v>30</v>
      </c>
      <c r="B165" s="8" t="s">
        <v>3535</v>
      </c>
      <c r="C165" s="44" t="s">
        <v>26</v>
      </c>
      <c r="D165" s="45" t="s">
        <v>36</v>
      </c>
      <c r="E165" s="46">
        <v>12243</v>
      </c>
      <c r="F165" s="47" t="s">
        <v>3618</v>
      </c>
      <c r="G165" s="46" t="s">
        <v>66</v>
      </c>
      <c r="H165" s="59">
        <v>26.064828930000001</v>
      </c>
      <c r="I165" s="48">
        <v>6.7732622199999994</v>
      </c>
      <c r="J165" s="53">
        <v>0.25986213982797851</v>
      </c>
      <c r="K165" s="57">
        <v>19.291566710000001</v>
      </c>
      <c r="L165" s="48">
        <v>20.342573999999999</v>
      </c>
      <c r="M165" s="48">
        <v>5.9061120300000001</v>
      </c>
      <c r="N165" s="57">
        <v>0</v>
      </c>
    </row>
    <row r="166" spans="1:14" ht="45.75" thickBot="1" x14ac:dyDescent="0.3">
      <c r="A166" s="20" t="s">
        <v>30</v>
      </c>
      <c r="B166" s="8" t="s">
        <v>3535</v>
      </c>
      <c r="C166" s="44" t="s">
        <v>25</v>
      </c>
      <c r="D166" s="45" t="s">
        <v>260</v>
      </c>
      <c r="E166" s="46">
        <v>292962</v>
      </c>
      <c r="F166" s="47" t="s">
        <v>3717</v>
      </c>
      <c r="G166" s="46" t="s">
        <v>1267</v>
      </c>
      <c r="H166" s="59">
        <v>11.143202109999999</v>
      </c>
      <c r="I166" s="48">
        <v>1.3975632900000001</v>
      </c>
      <c r="J166" s="53">
        <v>0.12541846375969576</v>
      </c>
      <c r="K166" s="57">
        <v>9.7456388199999981</v>
      </c>
      <c r="L166" s="48">
        <v>4.180777</v>
      </c>
      <c r="M166" s="48">
        <v>1.22807329</v>
      </c>
      <c r="N166" s="57">
        <v>5.5648618199999982</v>
      </c>
    </row>
    <row r="167" spans="1:14" ht="45.75" thickBot="1" x14ac:dyDescent="0.3">
      <c r="A167" s="20" t="s">
        <v>28</v>
      </c>
      <c r="B167" s="8" t="s">
        <v>3535</v>
      </c>
      <c r="C167" s="44" t="s">
        <v>25</v>
      </c>
      <c r="D167" s="45" t="s">
        <v>48</v>
      </c>
      <c r="E167" s="46">
        <v>93078</v>
      </c>
      <c r="F167" s="47" t="s">
        <v>3674</v>
      </c>
      <c r="G167" s="46" t="s">
        <v>31</v>
      </c>
      <c r="H167" s="59">
        <v>77.360456330000005</v>
      </c>
      <c r="I167" s="48">
        <v>35.605423430000002</v>
      </c>
      <c r="J167" s="53">
        <v>0.46025353415854131</v>
      </c>
      <c r="K167" s="57">
        <v>41.755032900000003</v>
      </c>
      <c r="L167" s="48">
        <v>30.693923000000002</v>
      </c>
      <c r="M167" s="48">
        <v>1.4755965800000002</v>
      </c>
      <c r="N167" s="57">
        <v>11.061109900000002</v>
      </c>
    </row>
    <row r="168" spans="1:14" ht="45.75" thickBot="1" x14ac:dyDescent="0.3">
      <c r="A168" s="20" t="s">
        <v>29</v>
      </c>
      <c r="B168" s="8" t="s">
        <v>3535</v>
      </c>
      <c r="C168" s="44" t="s">
        <v>25</v>
      </c>
      <c r="D168" s="45" t="s">
        <v>36</v>
      </c>
      <c r="E168" s="46">
        <v>128445</v>
      </c>
      <c r="F168" s="47" t="s">
        <v>3549</v>
      </c>
      <c r="G168" s="46" t="s">
        <v>79</v>
      </c>
      <c r="H168" s="59">
        <v>218.93506600000001</v>
      </c>
      <c r="I168" s="48">
        <v>76.251514540000002</v>
      </c>
      <c r="J168" s="53">
        <v>0.34828369860130126</v>
      </c>
      <c r="K168" s="57">
        <v>142.68355145999999</v>
      </c>
      <c r="L168" s="48">
        <v>15.855147000000001</v>
      </c>
      <c r="M168" s="48">
        <v>2.6624678300000002</v>
      </c>
      <c r="N168" s="57">
        <v>126.82840445999999</v>
      </c>
    </row>
    <row r="169" spans="1:14" ht="79.5" thickBot="1" x14ac:dyDescent="0.3">
      <c r="A169" s="20" t="s">
        <v>30</v>
      </c>
      <c r="B169" s="8" t="s">
        <v>3535</v>
      </c>
      <c r="C169" s="44" t="s">
        <v>25</v>
      </c>
      <c r="D169" s="45" t="s">
        <v>36</v>
      </c>
      <c r="E169" s="46">
        <v>66772</v>
      </c>
      <c r="F169" s="47" t="s">
        <v>3575</v>
      </c>
      <c r="G169" s="46" t="s">
        <v>60</v>
      </c>
      <c r="H169" s="59">
        <v>77.224515319999995</v>
      </c>
      <c r="I169" s="48">
        <v>16.269011450000001</v>
      </c>
      <c r="J169" s="53">
        <v>0.21067159026618804</v>
      </c>
      <c r="K169" s="57">
        <v>60.955503869999994</v>
      </c>
      <c r="L169" s="48">
        <v>8.0549839999999993</v>
      </c>
      <c r="M169" s="48">
        <v>2.66146415</v>
      </c>
      <c r="N169" s="57">
        <v>52.900519869999997</v>
      </c>
    </row>
    <row r="170" spans="1:14" ht="3.75" customHeight="1" x14ac:dyDescent="0.25"/>
    <row r="171" spans="1:14" ht="24.75" customHeight="1" x14ac:dyDescent="0.25">
      <c r="C171" s="91" t="s">
        <v>4422</v>
      </c>
      <c r="D171" s="91"/>
      <c r="E171" s="91"/>
      <c r="F171" s="91"/>
      <c r="G171" s="91"/>
      <c r="H171" s="84">
        <f>SUM(H3:H169)</f>
        <v>15896.957937440002</v>
      </c>
      <c r="I171" s="84">
        <f t="shared" ref="I171:N171" si="0">SUM(I3:I169)</f>
        <v>4274.5386970899999</v>
      </c>
      <c r="J171" s="85">
        <f>I171/H171</f>
        <v>0.26889035713070264</v>
      </c>
      <c r="K171" s="84">
        <f t="shared" si="0"/>
        <v>11622.41924035</v>
      </c>
      <c r="L171" s="84">
        <f t="shared" si="0"/>
        <v>2707.8478089999999</v>
      </c>
      <c r="M171" s="84">
        <f t="shared" si="0"/>
        <v>628.79150775000005</v>
      </c>
      <c r="N171" s="84">
        <f t="shared" si="0"/>
        <v>8942.4352072600013</v>
      </c>
    </row>
  </sheetData>
  <autoFilter ref="A2:N169">
    <sortState ref="A3:N169">
      <sortCondition ref="C2:C169"/>
    </sortState>
  </autoFilter>
  <sortState ref="C3:N169">
    <sortCondition ref="D3:D169"/>
    <sortCondition ref="C3:C169"/>
  </sortState>
  <mergeCells count="2">
    <mergeCell ref="C1:F1"/>
    <mergeCell ref="C171:G171"/>
  </mergeCells>
  <pageMargins left="0.31496062992125984" right="0.23622047244094491" top="0.94488188976377963" bottom="0.70866141732283472" header="0.51181102362204722" footer="0.19685039370078741"/>
  <pageSetup paperSize="9" firstPageNumber="95" orientation="landscape" useFirstPageNumber="1" verticalDpi="1200" r:id="rId1"/>
  <headerFooter>
    <oddHeader xml:space="preserve">&amp;C&amp;"-,Negrita"&amp;18PIP DE ENVERGADURA CON EJECUCIÓN INICIADA, 
POR DEPARTAMENTO </oddHeader>
    <oddFooter>&amp;L*Montos en millones S/
&amp;R&amp;P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609"/>
  <sheetViews>
    <sheetView topLeftCell="C604" zoomScale="115" zoomScaleNormal="115" workbookViewId="0">
      <selection activeCell="F611" sqref="F611"/>
    </sheetView>
  </sheetViews>
  <sheetFormatPr baseColWidth="10" defaultRowHeight="63.75" customHeight="1" x14ac:dyDescent="0.25"/>
  <cols>
    <col min="1" max="1" width="6.5703125" hidden="1" customWidth="1"/>
    <col min="2" max="2" width="14" hidden="1" customWidth="1"/>
    <col min="3" max="3" width="11.28515625" customWidth="1"/>
    <col min="4" max="4" width="12.28515625" style="2" customWidth="1"/>
    <col min="5" max="5" width="7.7109375" customWidth="1"/>
    <col min="6" max="6" width="40.140625" customWidth="1"/>
    <col min="7" max="7" width="9.85546875" style="2" customWidth="1"/>
    <col min="8" max="8" width="11.28515625" customWidth="1"/>
    <col min="9" max="9" width="9.7109375" customWidth="1"/>
    <col min="10" max="10" width="10" customWidth="1"/>
    <col min="11" max="11" width="8.28515625" customWidth="1"/>
    <col min="12" max="12" width="7.140625" customWidth="1"/>
    <col min="13" max="13" width="6.7109375" customWidth="1"/>
    <col min="14" max="14" width="7" customWidth="1"/>
  </cols>
  <sheetData>
    <row r="1" spans="1:14" ht="21" customHeight="1" x14ac:dyDescent="0.25">
      <c r="C1" s="88" t="s">
        <v>4413</v>
      </c>
      <c r="D1" s="88"/>
      <c r="E1" s="88"/>
      <c r="F1" s="88"/>
    </row>
    <row r="2" spans="1:14" ht="46.5" customHeight="1" thickBot="1" x14ac:dyDescent="0.3">
      <c r="A2" s="29" t="s">
        <v>1259</v>
      </c>
      <c r="B2" s="28" t="s">
        <v>1258</v>
      </c>
      <c r="C2" s="12" t="s">
        <v>876</v>
      </c>
      <c r="D2" s="12" t="s">
        <v>879</v>
      </c>
      <c r="E2" s="12" t="s">
        <v>2567</v>
      </c>
      <c r="F2" s="12" t="s">
        <v>873</v>
      </c>
      <c r="G2" s="12" t="s">
        <v>872</v>
      </c>
      <c r="H2" s="12" t="s">
        <v>871</v>
      </c>
      <c r="I2" s="12" t="s">
        <v>870</v>
      </c>
      <c r="J2" s="12" t="s">
        <v>869</v>
      </c>
      <c r="K2" s="12" t="s">
        <v>868</v>
      </c>
      <c r="L2" s="12" t="s">
        <v>867</v>
      </c>
      <c r="M2" s="12" t="s">
        <v>3531</v>
      </c>
      <c r="N2" s="12" t="s">
        <v>865</v>
      </c>
    </row>
    <row r="3" spans="1:14" ht="34.5" thickBot="1" x14ac:dyDescent="0.3">
      <c r="A3" s="20" t="s">
        <v>29</v>
      </c>
      <c r="B3" s="8" t="s">
        <v>2571</v>
      </c>
      <c r="C3" s="44" t="s">
        <v>1</v>
      </c>
      <c r="D3" s="45" t="s">
        <v>40</v>
      </c>
      <c r="E3" s="46">
        <v>288159</v>
      </c>
      <c r="F3" s="47" t="s">
        <v>3345</v>
      </c>
      <c r="G3" s="46" t="s">
        <v>3344</v>
      </c>
      <c r="H3" s="59">
        <v>10.959558359999999</v>
      </c>
      <c r="I3" s="48">
        <v>0</v>
      </c>
      <c r="J3" s="53">
        <v>0</v>
      </c>
      <c r="K3" s="57">
        <v>10.959558359999999</v>
      </c>
      <c r="L3" s="59">
        <v>0</v>
      </c>
      <c r="M3" s="48">
        <v>0</v>
      </c>
      <c r="N3" s="57">
        <v>10.959558359999999</v>
      </c>
    </row>
    <row r="4" spans="1:14" ht="79.5" thickBot="1" x14ac:dyDescent="0.3">
      <c r="A4" s="20" t="s">
        <v>29</v>
      </c>
      <c r="B4" s="8" t="s">
        <v>2571</v>
      </c>
      <c r="C4" s="44" t="s">
        <v>1</v>
      </c>
      <c r="D4" s="45" t="s">
        <v>40</v>
      </c>
      <c r="E4" s="46">
        <v>322777</v>
      </c>
      <c r="F4" s="47" t="s">
        <v>3209</v>
      </c>
      <c r="G4" s="46" t="s">
        <v>892</v>
      </c>
      <c r="H4" s="59">
        <v>10.262315019999999</v>
      </c>
      <c r="I4" s="48">
        <v>0</v>
      </c>
      <c r="J4" s="53">
        <v>0</v>
      </c>
      <c r="K4" s="57">
        <v>10.262315019999999</v>
      </c>
      <c r="L4" s="59">
        <v>0</v>
      </c>
      <c r="M4" s="48">
        <v>0</v>
      </c>
      <c r="N4" s="57">
        <v>10.262315019999999</v>
      </c>
    </row>
    <row r="5" spans="1:14" ht="45.75" thickBot="1" x14ac:dyDescent="0.3">
      <c r="A5" s="20" t="s">
        <v>29</v>
      </c>
      <c r="B5" s="8" t="s">
        <v>2571</v>
      </c>
      <c r="C5" s="44" t="s">
        <v>1</v>
      </c>
      <c r="D5" s="45" t="s">
        <v>40</v>
      </c>
      <c r="E5" s="46">
        <v>265197</v>
      </c>
      <c r="F5" s="47" t="s">
        <v>2778</v>
      </c>
      <c r="G5" s="46" t="s">
        <v>862</v>
      </c>
      <c r="H5" s="59">
        <v>10.734190880000002</v>
      </c>
      <c r="I5" s="48">
        <v>0</v>
      </c>
      <c r="J5" s="53">
        <v>0</v>
      </c>
      <c r="K5" s="57">
        <v>10.734190880000002</v>
      </c>
      <c r="L5" s="59">
        <v>0</v>
      </c>
      <c r="M5" s="48">
        <v>0</v>
      </c>
      <c r="N5" s="57">
        <v>10.734190880000002</v>
      </c>
    </row>
    <row r="6" spans="1:14" ht="68.25" thickBot="1" x14ac:dyDescent="0.3">
      <c r="A6" s="20" t="s">
        <v>30</v>
      </c>
      <c r="B6" s="8" t="s">
        <v>2571</v>
      </c>
      <c r="C6" s="44" t="s">
        <v>1</v>
      </c>
      <c r="D6" s="45" t="s">
        <v>2569</v>
      </c>
      <c r="E6" s="46">
        <v>29446</v>
      </c>
      <c r="F6" s="47" t="s">
        <v>2820</v>
      </c>
      <c r="G6" s="46" t="s">
        <v>1679</v>
      </c>
      <c r="H6" s="59">
        <v>59.703363000000003</v>
      </c>
      <c r="I6" s="48">
        <v>0.34435945000000001</v>
      </c>
      <c r="J6" s="53">
        <v>5.7678400796283454E-3</v>
      </c>
      <c r="K6" s="57">
        <v>59.359003550000004</v>
      </c>
      <c r="L6" s="59">
        <v>0</v>
      </c>
      <c r="M6" s="48">
        <v>0</v>
      </c>
      <c r="N6" s="57">
        <v>59.359003550000004</v>
      </c>
    </row>
    <row r="7" spans="1:14" ht="57" thickBot="1" x14ac:dyDescent="0.3">
      <c r="A7" s="20" t="s">
        <v>30</v>
      </c>
      <c r="B7" s="8" t="s">
        <v>2571</v>
      </c>
      <c r="C7" s="44" t="s">
        <v>1</v>
      </c>
      <c r="D7" s="45" t="s">
        <v>42</v>
      </c>
      <c r="E7" s="46">
        <v>226304</v>
      </c>
      <c r="F7" s="47" t="s">
        <v>3172</v>
      </c>
      <c r="G7" s="46" t="s">
        <v>3171</v>
      </c>
      <c r="H7" s="59">
        <v>11.20130017</v>
      </c>
      <c r="I7" s="48">
        <v>0</v>
      </c>
      <c r="J7" s="53">
        <v>0</v>
      </c>
      <c r="K7" s="57">
        <v>11.20130017</v>
      </c>
      <c r="L7" s="59">
        <v>0</v>
      </c>
      <c r="M7" s="48">
        <v>0</v>
      </c>
      <c r="N7" s="57">
        <v>11.20130017</v>
      </c>
    </row>
    <row r="8" spans="1:14" ht="34.5" thickBot="1" x14ac:dyDescent="0.3">
      <c r="A8" s="20" t="s">
        <v>30</v>
      </c>
      <c r="B8" s="8" t="s">
        <v>2571</v>
      </c>
      <c r="C8" s="44" t="s">
        <v>1</v>
      </c>
      <c r="D8" s="45" t="s">
        <v>36</v>
      </c>
      <c r="E8" s="46">
        <v>321606</v>
      </c>
      <c r="F8" s="47" t="s">
        <v>3280</v>
      </c>
      <c r="G8" s="46" t="s">
        <v>3279</v>
      </c>
      <c r="H8" s="59">
        <v>10.40529851</v>
      </c>
      <c r="I8" s="48">
        <v>0</v>
      </c>
      <c r="J8" s="53">
        <v>0</v>
      </c>
      <c r="K8" s="57">
        <v>10.40529851</v>
      </c>
      <c r="L8" s="59">
        <v>0</v>
      </c>
      <c r="M8" s="48">
        <v>0</v>
      </c>
      <c r="N8" s="57">
        <v>10.40529851</v>
      </c>
    </row>
    <row r="9" spans="1:14" ht="45.75" thickBot="1" x14ac:dyDescent="0.3">
      <c r="A9" s="20" t="s">
        <v>30</v>
      </c>
      <c r="B9" s="8" t="s">
        <v>2571</v>
      </c>
      <c r="C9" s="44" t="s">
        <v>1</v>
      </c>
      <c r="D9" s="45" t="s">
        <v>36</v>
      </c>
      <c r="E9" s="46">
        <v>211516</v>
      </c>
      <c r="F9" s="47" t="s">
        <v>3210</v>
      </c>
      <c r="G9" s="46" t="s">
        <v>2551</v>
      </c>
      <c r="H9" s="59">
        <v>10.97312614</v>
      </c>
      <c r="I9" s="48">
        <v>0</v>
      </c>
      <c r="J9" s="53">
        <v>0</v>
      </c>
      <c r="K9" s="57">
        <v>10.97312614</v>
      </c>
      <c r="L9" s="59">
        <v>0</v>
      </c>
      <c r="M9" s="48">
        <v>0</v>
      </c>
      <c r="N9" s="57">
        <v>10.97312614</v>
      </c>
    </row>
    <row r="10" spans="1:14" ht="34.5" thickBot="1" x14ac:dyDescent="0.3">
      <c r="A10" s="20" t="s">
        <v>30</v>
      </c>
      <c r="B10" s="8" t="s">
        <v>2571</v>
      </c>
      <c r="C10" s="44" t="s">
        <v>1</v>
      </c>
      <c r="D10" s="45" t="s">
        <v>36</v>
      </c>
      <c r="E10" s="46">
        <v>322491</v>
      </c>
      <c r="F10" s="47" t="s">
        <v>3195</v>
      </c>
      <c r="G10" s="46" t="s">
        <v>2548</v>
      </c>
      <c r="H10" s="59">
        <v>10.466571999999999</v>
      </c>
      <c r="I10" s="48">
        <v>0</v>
      </c>
      <c r="J10" s="53">
        <v>0</v>
      </c>
      <c r="K10" s="57">
        <v>10.466571999999999</v>
      </c>
      <c r="L10" s="59">
        <v>0</v>
      </c>
      <c r="M10" s="48">
        <v>0</v>
      </c>
      <c r="N10" s="57">
        <v>10.466571999999999</v>
      </c>
    </row>
    <row r="11" spans="1:14" ht="34.5" thickBot="1" x14ac:dyDescent="0.3">
      <c r="A11" s="20" t="s">
        <v>30</v>
      </c>
      <c r="B11" s="8" t="s">
        <v>2571</v>
      </c>
      <c r="C11" s="44" t="s">
        <v>1</v>
      </c>
      <c r="D11" s="45" t="s">
        <v>36</v>
      </c>
      <c r="E11" s="46">
        <v>230434</v>
      </c>
      <c r="F11" s="47" t="s">
        <v>2853</v>
      </c>
      <c r="G11" s="46" t="s">
        <v>2852</v>
      </c>
      <c r="H11" s="59">
        <v>24.673374840000001</v>
      </c>
      <c r="I11" s="48">
        <v>0</v>
      </c>
      <c r="J11" s="53">
        <v>0</v>
      </c>
      <c r="K11" s="57">
        <v>24.673374840000001</v>
      </c>
      <c r="L11" s="59">
        <v>0</v>
      </c>
      <c r="M11" s="48">
        <v>0</v>
      </c>
      <c r="N11" s="57">
        <v>24.673374840000001</v>
      </c>
    </row>
    <row r="12" spans="1:14" ht="45.75" thickBot="1" x14ac:dyDescent="0.3">
      <c r="A12" s="20" t="s">
        <v>30</v>
      </c>
      <c r="B12" s="8" t="s">
        <v>2571</v>
      </c>
      <c r="C12" s="44" t="s">
        <v>1</v>
      </c>
      <c r="D12" s="45" t="s">
        <v>36</v>
      </c>
      <c r="E12" s="46">
        <v>278256</v>
      </c>
      <c r="F12" s="47" t="s">
        <v>2666</v>
      </c>
      <c r="G12" s="46" t="s">
        <v>2531</v>
      </c>
      <c r="H12" s="59">
        <v>11.573660759999999</v>
      </c>
      <c r="I12" s="48">
        <v>0.15079761</v>
      </c>
      <c r="J12" s="53">
        <v>1.3029378787494373E-2</v>
      </c>
      <c r="K12" s="57">
        <v>11.42286315</v>
      </c>
      <c r="L12" s="59">
        <v>0</v>
      </c>
      <c r="M12" s="48">
        <v>0</v>
      </c>
      <c r="N12" s="57">
        <v>11.42286315</v>
      </c>
    </row>
    <row r="13" spans="1:14" ht="34.5" thickBot="1" x14ac:dyDescent="0.3">
      <c r="A13" s="20" t="s">
        <v>30</v>
      </c>
      <c r="B13" s="8" t="s">
        <v>2571</v>
      </c>
      <c r="C13" s="44" t="s">
        <v>1</v>
      </c>
      <c r="D13" s="45" t="s">
        <v>36</v>
      </c>
      <c r="E13" s="46">
        <v>336382</v>
      </c>
      <c r="F13" s="47" t="s">
        <v>2590</v>
      </c>
      <c r="G13" s="46" t="s">
        <v>2589</v>
      </c>
      <c r="H13" s="59">
        <v>10.027354000000001</v>
      </c>
      <c r="I13" s="48">
        <v>0</v>
      </c>
      <c r="J13" s="53">
        <v>0</v>
      </c>
      <c r="K13" s="57">
        <v>10.027354000000001</v>
      </c>
      <c r="L13" s="59">
        <v>0</v>
      </c>
      <c r="M13" s="48">
        <v>0</v>
      </c>
      <c r="N13" s="57">
        <v>10.027354000000001</v>
      </c>
    </row>
    <row r="14" spans="1:14" ht="45.75" thickBot="1" x14ac:dyDescent="0.3">
      <c r="A14" s="20" t="s">
        <v>29</v>
      </c>
      <c r="B14" s="8" t="s">
        <v>2571</v>
      </c>
      <c r="C14" s="44" t="s">
        <v>3</v>
      </c>
      <c r="D14" s="45" t="s">
        <v>40</v>
      </c>
      <c r="E14" s="46">
        <v>87955</v>
      </c>
      <c r="F14" s="47" t="s">
        <v>3522</v>
      </c>
      <c r="G14" s="46" t="s">
        <v>817</v>
      </c>
      <c r="H14" s="59">
        <v>447.50309700000003</v>
      </c>
      <c r="I14" s="48">
        <v>4.5548374100000002</v>
      </c>
      <c r="J14" s="53">
        <v>1.0178337179194986E-2</v>
      </c>
      <c r="K14" s="57">
        <v>442.94825959000002</v>
      </c>
      <c r="L14" s="59">
        <v>0</v>
      </c>
      <c r="M14" s="48">
        <v>0</v>
      </c>
      <c r="N14" s="57">
        <v>442.94825959000002</v>
      </c>
    </row>
    <row r="15" spans="1:14" ht="34.5" thickBot="1" x14ac:dyDescent="0.3">
      <c r="A15" s="20" t="s">
        <v>29</v>
      </c>
      <c r="B15" s="8" t="s">
        <v>2571</v>
      </c>
      <c r="C15" s="44" t="s">
        <v>3</v>
      </c>
      <c r="D15" s="45" t="s">
        <v>40</v>
      </c>
      <c r="E15" s="46">
        <v>254533</v>
      </c>
      <c r="F15" s="47" t="s">
        <v>3384</v>
      </c>
      <c r="G15" s="46" t="s">
        <v>3383</v>
      </c>
      <c r="H15" s="59">
        <v>11.01422034</v>
      </c>
      <c r="I15" s="48">
        <v>0</v>
      </c>
      <c r="J15" s="53">
        <v>0</v>
      </c>
      <c r="K15" s="57">
        <v>11.01422034</v>
      </c>
      <c r="L15" s="59">
        <v>0</v>
      </c>
      <c r="M15" s="48">
        <v>0</v>
      </c>
      <c r="N15" s="57">
        <v>11.01422034</v>
      </c>
    </row>
    <row r="16" spans="1:14" ht="45.75" thickBot="1" x14ac:dyDescent="0.3">
      <c r="A16" s="20" t="s">
        <v>29</v>
      </c>
      <c r="B16" s="8" t="s">
        <v>2571</v>
      </c>
      <c r="C16" s="44" t="s">
        <v>3</v>
      </c>
      <c r="D16" s="45" t="s">
        <v>40</v>
      </c>
      <c r="E16" s="46">
        <v>304405</v>
      </c>
      <c r="F16" s="47" t="s">
        <v>3314</v>
      </c>
      <c r="G16" s="46" t="s">
        <v>3313</v>
      </c>
      <c r="H16" s="59">
        <v>10.107937</v>
      </c>
      <c r="I16" s="48">
        <v>0</v>
      </c>
      <c r="J16" s="53">
        <v>0</v>
      </c>
      <c r="K16" s="57">
        <v>10.107937</v>
      </c>
      <c r="L16" s="59">
        <v>0</v>
      </c>
      <c r="M16" s="48">
        <v>0</v>
      </c>
      <c r="N16" s="57">
        <v>10.107937</v>
      </c>
    </row>
    <row r="17" spans="1:14" ht="57" thickBot="1" x14ac:dyDescent="0.3">
      <c r="A17" s="20" t="s">
        <v>29</v>
      </c>
      <c r="B17" s="8" t="s">
        <v>2571</v>
      </c>
      <c r="C17" s="44" t="s">
        <v>3</v>
      </c>
      <c r="D17" s="45" t="s">
        <v>40</v>
      </c>
      <c r="E17" s="46">
        <v>330375</v>
      </c>
      <c r="F17" s="47" t="s">
        <v>3003</v>
      </c>
      <c r="G17" s="46" t="s">
        <v>3002</v>
      </c>
      <c r="H17" s="59">
        <v>14.738984349999999</v>
      </c>
      <c r="I17" s="48">
        <v>0</v>
      </c>
      <c r="J17" s="53">
        <v>0</v>
      </c>
      <c r="K17" s="57">
        <v>14.738984349999999</v>
      </c>
      <c r="L17" s="59">
        <v>0</v>
      </c>
      <c r="M17" s="48">
        <v>0</v>
      </c>
      <c r="N17" s="57">
        <v>14.738984349999999</v>
      </c>
    </row>
    <row r="18" spans="1:14" ht="34.5" thickBot="1" x14ac:dyDescent="0.3">
      <c r="A18" s="20" t="s">
        <v>29</v>
      </c>
      <c r="B18" s="8" t="s">
        <v>2571</v>
      </c>
      <c r="C18" s="44" t="s">
        <v>3</v>
      </c>
      <c r="D18" s="45" t="s">
        <v>40</v>
      </c>
      <c r="E18" s="46">
        <v>319426</v>
      </c>
      <c r="F18" s="47" t="s">
        <v>2942</v>
      </c>
      <c r="G18" s="46" t="s">
        <v>2941</v>
      </c>
      <c r="H18" s="59">
        <v>10.476606349999999</v>
      </c>
      <c r="I18" s="48">
        <v>0</v>
      </c>
      <c r="J18" s="53">
        <v>0</v>
      </c>
      <c r="K18" s="57">
        <v>10.476606349999999</v>
      </c>
      <c r="L18" s="59">
        <v>0</v>
      </c>
      <c r="M18" s="48">
        <v>0</v>
      </c>
      <c r="N18" s="57">
        <v>10.476606349999999</v>
      </c>
    </row>
    <row r="19" spans="1:14" ht="45.75" thickBot="1" x14ac:dyDescent="0.3">
      <c r="A19" s="20" t="s">
        <v>29</v>
      </c>
      <c r="B19" s="8" t="s">
        <v>2571</v>
      </c>
      <c r="C19" s="44" t="s">
        <v>3</v>
      </c>
      <c r="D19" s="45" t="s">
        <v>40</v>
      </c>
      <c r="E19" s="46">
        <v>237632</v>
      </c>
      <c r="F19" s="47" t="s">
        <v>2737</v>
      </c>
      <c r="G19" s="46" t="s">
        <v>837</v>
      </c>
      <c r="H19" s="59">
        <v>57.223191499999999</v>
      </c>
      <c r="I19" s="48">
        <v>0.49</v>
      </c>
      <c r="J19" s="53">
        <v>8.5629617495207346E-3</v>
      </c>
      <c r="K19" s="57">
        <v>56.733191499999997</v>
      </c>
      <c r="L19" s="59">
        <v>0</v>
      </c>
      <c r="M19" s="48">
        <v>0</v>
      </c>
      <c r="N19" s="57">
        <v>56.733191499999997</v>
      </c>
    </row>
    <row r="20" spans="1:14" ht="57" thickBot="1" x14ac:dyDescent="0.3">
      <c r="A20" s="20" t="s">
        <v>29</v>
      </c>
      <c r="B20" s="8" t="s">
        <v>2571</v>
      </c>
      <c r="C20" s="44" t="s">
        <v>3</v>
      </c>
      <c r="D20" s="45" t="s">
        <v>40</v>
      </c>
      <c r="E20" s="46">
        <v>338251</v>
      </c>
      <c r="F20" s="47" t="s">
        <v>2705</v>
      </c>
      <c r="G20" s="46" t="s">
        <v>846</v>
      </c>
      <c r="H20" s="59">
        <v>13.905242980000001</v>
      </c>
      <c r="I20" s="48">
        <v>1.15E-2</v>
      </c>
      <c r="J20" s="53">
        <v>8.2702618117069392E-4</v>
      </c>
      <c r="K20" s="57">
        <v>13.893742980000001</v>
      </c>
      <c r="L20" s="59">
        <v>1.15E-2</v>
      </c>
      <c r="M20" s="48">
        <v>1.15E-2</v>
      </c>
      <c r="N20" s="57">
        <v>13.882242980000001</v>
      </c>
    </row>
    <row r="21" spans="1:14" ht="34.5" thickBot="1" x14ac:dyDescent="0.3">
      <c r="A21" s="20" t="s">
        <v>30</v>
      </c>
      <c r="B21" s="8" t="s">
        <v>2571</v>
      </c>
      <c r="C21" s="44" t="s">
        <v>3</v>
      </c>
      <c r="D21" s="45" t="s">
        <v>56</v>
      </c>
      <c r="E21" s="46">
        <v>211584</v>
      </c>
      <c r="F21" s="47" t="s">
        <v>3327</v>
      </c>
      <c r="G21" s="46" t="s">
        <v>3326</v>
      </c>
      <c r="H21" s="59">
        <v>32.009939369999998</v>
      </c>
      <c r="I21" s="48">
        <v>0</v>
      </c>
      <c r="J21" s="53">
        <v>0</v>
      </c>
      <c r="K21" s="57">
        <v>32.009939369999998</v>
      </c>
      <c r="L21" s="59">
        <v>0</v>
      </c>
      <c r="M21" s="48">
        <v>0</v>
      </c>
      <c r="N21" s="57">
        <v>32.009939369999998</v>
      </c>
    </row>
    <row r="22" spans="1:14" ht="34.5" thickBot="1" x14ac:dyDescent="0.3">
      <c r="A22" s="20" t="s">
        <v>30</v>
      </c>
      <c r="B22" s="8" t="s">
        <v>2571</v>
      </c>
      <c r="C22" s="44" t="s">
        <v>3</v>
      </c>
      <c r="D22" s="45" t="s">
        <v>48</v>
      </c>
      <c r="E22" s="46">
        <v>130746</v>
      </c>
      <c r="F22" s="47" t="s">
        <v>3520</v>
      </c>
      <c r="G22" s="46" t="s">
        <v>817</v>
      </c>
      <c r="H22" s="59">
        <v>127.928433</v>
      </c>
      <c r="I22" s="48">
        <v>1.26958668</v>
      </c>
      <c r="J22" s="53">
        <v>9.9241947253430364E-3</v>
      </c>
      <c r="K22" s="57">
        <v>126.65884631999999</v>
      </c>
      <c r="L22" s="59">
        <v>0</v>
      </c>
      <c r="M22" s="48">
        <v>0</v>
      </c>
      <c r="N22" s="57">
        <v>126.65884631999999</v>
      </c>
    </row>
    <row r="23" spans="1:14" ht="34.5" thickBot="1" x14ac:dyDescent="0.3">
      <c r="A23" s="20" t="s">
        <v>30</v>
      </c>
      <c r="B23" s="8" t="s">
        <v>2571</v>
      </c>
      <c r="C23" s="44" t="s">
        <v>3</v>
      </c>
      <c r="D23" s="45" t="s">
        <v>42</v>
      </c>
      <c r="E23" s="46">
        <v>211580</v>
      </c>
      <c r="F23" s="47" t="s">
        <v>3336</v>
      </c>
      <c r="G23" s="46" t="s">
        <v>3335</v>
      </c>
      <c r="H23" s="59">
        <v>19.95</v>
      </c>
      <c r="I23" s="48">
        <v>0.1</v>
      </c>
      <c r="J23" s="53">
        <v>5.0125313283208026E-3</v>
      </c>
      <c r="K23" s="57">
        <v>19.849999999999998</v>
      </c>
      <c r="L23" s="59">
        <v>0</v>
      </c>
      <c r="M23" s="48">
        <v>0</v>
      </c>
      <c r="N23" s="57">
        <v>19.849999999999998</v>
      </c>
    </row>
    <row r="24" spans="1:14" ht="45.75" thickBot="1" x14ac:dyDescent="0.3">
      <c r="A24" s="20" t="s">
        <v>30</v>
      </c>
      <c r="B24" s="8" t="s">
        <v>2571</v>
      </c>
      <c r="C24" s="44" t="s">
        <v>3</v>
      </c>
      <c r="D24" s="45" t="s">
        <v>42</v>
      </c>
      <c r="E24" s="46">
        <v>259038</v>
      </c>
      <c r="F24" s="47" t="s">
        <v>3298</v>
      </c>
      <c r="G24" s="46" t="s">
        <v>3297</v>
      </c>
      <c r="H24" s="59">
        <v>11.01881362</v>
      </c>
      <c r="I24" s="48">
        <v>0</v>
      </c>
      <c r="J24" s="53">
        <v>0</v>
      </c>
      <c r="K24" s="57">
        <v>11.01881362</v>
      </c>
      <c r="L24" s="59">
        <v>0</v>
      </c>
      <c r="M24" s="48">
        <v>0</v>
      </c>
      <c r="N24" s="57">
        <v>11.01881362</v>
      </c>
    </row>
    <row r="25" spans="1:14" ht="45.75" thickBot="1" x14ac:dyDescent="0.3">
      <c r="A25" s="20" t="s">
        <v>30</v>
      </c>
      <c r="B25" s="8" t="s">
        <v>2571</v>
      </c>
      <c r="C25" s="44" t="s">
        <v>3</v>
      </c>
      <c r="D25" s="45" t="s">
        <v>42</v>
      </c>
      <c r="E25" s="46">
        <v>221327</v>
      </c>
      <c r="F25" s="47" t="s">
        <v>3235</v>
      </c>
      <c r="G25" s="46" t="s">
        <v>2505</v>
      </c>
      <c r="H25" s="59">
        <v>11.83435076</v>
      </c>
      <c r="I25" s="48">
        <v>0</v>
      </c>
      <c r="J25" s="53">
        <v>0</v>
      </c>
      <c r="K25" s="57">
        <v>11.83435076</v>
      </c>
      <c r="L25" s="59">
        <v>0</v>
      </c>
      <c r="M25" s="48">
        <v>0</v>
      </c>
      <c r="N25" s="57">
        <v>11.83435076</v>
      </c>
    </row>
    <row r="26" spans="1:14" ht="57" thickBot="1" x14ac:dyDescent="0.3">
      <c r="A26" s="20" t="s">
        <v>30</v>
      </c>
      <c r="B26" s="8" t="s">
        <v>2571</v>
      </c>
      <c r="C26" s="44" t="s">
        <v>3</v>
      </c>
      <c r="D26" s="45" t="s">
        <v>42</v>
      </c>
      <c r="E26" s="46">
        <v>266737</v>
      </c>
      <c r="F26" s="47" t="s">
        <v>3168</v>
      </c>
      <c r="G26" s="46" t="s">
        <v>3167</v>
      </c>
      <c r="H26" s="59">
        <v>10.89768909</v>
      </c>
      <c r="I26" s="48">
        <v>8.5999999999999993E-2</v>
      </c>
      <c r="J26" s="53">
        <v>7.8915813517671188E-3</v>
      </c>
      <c r="K26" s="57">
        <v>10.81168909</v>
      </c>
      <c r="L26" s="59">
        <v>0</v>
      </c>
      <c r="M26" s="48">
        <v>0</v>
      </c>
      <c r="N26" s="57">
        <v>10.81168909</v>
      </c>
    </row>
    <row r="27" spans="1:14" ht="57" thickBot="1" x14ac:dyDescent="0.3">
      <c r="A27" s="20" t="s">
        <v>30</v>
      </c>
      <c r="B27" s="8" t="s">
        <v>2571</v>
      </c>
      <c r="C27" s="44" t="s">
        <v>3</v>
      </c>
      <c r="D27" s="45" t="s">
        <v>42</v>
      </c>
      <c r="E27" s="46">
        <v>324074</v>
      </c>
      <c r="F27" s="47" t="s">
        <v>3158</v>
      </c>
      <c r="G27" s="46" t="s">
        <v>3157</v>
      </c>
      <c r="H27" s="59">
        <v>14.41733116</v>
      </c>
      <c r="I27" s="48">
        <v>0</v>
      </c>
      <c r="J27" s="53">
        <v>0</v>
      </c>
      <c r="K27" s="57">
        <v>14.41733116</v>
      </c>
      <c r="L27" s="59">
        <v>0</v>
      </c>
      <c r="M27" s="48">
        <v>0</v>
      </c>
      <c r="N27" s="57">
        <v>14.41733116</v>
      </c>
    </row>
    <row r="28" spans="1:14" ht="45.75" thickBot="1" x14ac:dyDescent="0.3">
      <c r="A28" s="20" t="s">
        <v>30</v>
      </c>
      <c r="B28" s="8" t="s">
        <v>2571</v>
      </c>
      <c r="C28" s="44" t="s">
        <v>3</v>
      </c>
      <c r="D28" s="45" t="s">
        <v>42</v>
      </c>
      <c r="E28" s="46">
        <v>317713</v>
      </c>
      <c r="F28" s="47" t="s">
        <v>3061</v>
      </c>
      <c r="G28" s="46" t="s">
        <v>3060</v>
      </c>
      <c r="H28" s="59">
        <v>11.41622323</v>
      </c>
      <c r="I28" s="48">
        <v>0</v>
      </c>
      <c r="J28" s="53">
        <v>0</v>
      </c>
      <c r="K28" s="57">
        <v>11.41622323</v>
      </c>
      <c r="L28" s="59">
        <v>0</v>
      </c>
      <c r="M28" s="48">
        <v>0</v>
      </c>
      <c r="N28" s="57">
        <v>11.41622323</v>
      </c>
    </row>
    <row r="29" spans="1:14" ht="34.5" thickBot="1" x14ac:dyDescent="0.3">
      <c r="A29" s="20" t="s">
        <v>30</v>
      </c>
      <c r="B29" s="8" t="s">
        <v>2571</v>
      </c>
      <c r="C29" s="44" t="s">
        <v>3</v>
      </c>
      <c r="D29" s="45" t="s">
        <v>42</v>
      </c>
      <c r="E29" s="46">
        <v>224429</v>
      </c>
      <c r="F29" s="47" t="s">
        <v>2970</v>
      </c>
      <c r="G29" s="46" t="s">
        <v>2968</v>
      </c>
      <c r="H29" s="59">
        <v>11.994208009999999</v>
      </c>
      <c r="I29" s="48">
        <v>0</v>
      </c>
      <c r="J29" s="53">
        <v>0</v>
      </c>
      <c r="K29" s="57">
        <v>11.994208009999999</v>
      </c>
      <c r="L29" s="59">
        <v>0</v>
      </c>
      <c r="M29" s="48">
        <v>0</v>
      </c>
      <c r="N29" s="57">
        <v>11.994208009999999</v>
      </c>
    </row>
    <row r="30" spans="1:14" ht="57" thickBot="1" x14ac:dyDescent="0.3">
      <c r="A30" s="20" t="s">
        <v>30</v>
      </c>
      <c r="B30" s="8" t="s">
        <v>2571</v>
      </c>
      <c r="C30" s="44" t="s">
        <v>3</v>
      </c>
      <c r="D30" s="45" t="s">
        <v>42</v>
      </c>
      <c r="E30" s="46">
        <v>302641</v>
      </c>
      <c r="F30" s="47" t="s">
        <v>2837</v>
      </c>
      <c r="G30" s="46" t="s">
        <v>2836</v>
      </c>
      <c r="H30" s="59">
        <v>29.560922600000001</v>
      </c>
      <c r="I30" s="48">
        <v>0</v>
      </c>
      <c r="J30" s="53">
        <v>0</v>
      </c>
      <c r="K30" s="57">
        <v>29.560922600000001</v>
      </c>
      <c r="L30" s="59">
        <v>0</v>
      </c>
      <c r="M30" s="48">
        <v>0</v>
      </c>
      <c r="N30" s="57">
        <v>29.560922600000001</v>
      </c>
    </row>
    <row r="31" spans="1:14" ht="34.5" thickBot="1" x14ac:dyDescent="0.3">
      <c r="A31" s="20" t="s">
        <v>30</v>
      </c>
      <c r="B31" s="8" t="s">
        <v>2571</v>
      </c>
      <c r="C31" s="44" t="s">
        <v>3</v>
      </c>
      <c r="D31" s="45" t="s">
        <v>42</v>
      </c>
      <c r="E31" s="46">
        <v>261275</v>
      </c>
      <c r="F31" s="47" t="s">
        <v>2734</v>
      </c>
      <c r="G31" s="46" t="s">
        <v>837</v>
      </c>
      <c r="H31" s="59">
        <v>11.52770409</v>
      </c>
      <c r="I31" s="48">
        <v>0</v>
      </c>
      <c r="J31" s="53">
        <v>0</v>
      </c>
      <c r="K31" s="57">
        <v>11.52770409</v>
      </c>
      <c r="L31" s="59">
        <v>0</v>
      </c>
      <c r="M31" s="48">
        <v>0</v>
      </c>
      <c r="N31" s="57">
        <v>11.52770409</v>
      </c>
    </row>
    <row r="32" spans="1:14" ht="45.75" thickBot="1" x14ac:dyDescent="0.3">
      <c r="A32" s="20" t="s">
        <v>30</v>
      </c>
      <c r="B32" s="8" t="s">
        <v>2571</v>
      </c>
      <c r="C32" s="44" t="s">
        <v>3</v>
      </c>
      <c r="D32" s="45" t="s">
        <v>42</v>
      </c>
      <c r="E32" s="46">
        <v>202001</v>
      </c>
      <c r="F32" s="47" t="s">
        <v>2732</v>
      </c>
      <c r="G32" s="46" t="s">
        <v>842</v>
      </c>
      <c r="H32" s="59">
        <v>78.042868949999999</v>
      </c>
      <c r="I32" s="48">
        <v>1.6033368400000001</v>
      </c>
      <c r="J32" s="53">
        <v>2.0544309320909455E-2</v>
      </c>
      <c r="K32" s="57">
        <v>76.439532110000002</v>
      </c>
      <c r="L32" s="59">
        <v>0</v>
      </c>
      <c r="M32" s="48">
        <v>0</v>
      </c>
      <c r="N32" s="57">
        <v>76.439532110000002</v>
      </c>
    </row>
    <row r="33" spans="1:14" ht="45.75" thickBot="1" x14ac:dyDescent="0.3">
      <c r="A33" s="20" t="s">
        <v>30</v>
      </c>
      <c r="B33" s="8" t="s">
        <v>2571</v>
      </c>
      <c r="C33" s="44" t="s">
        <v>3</v>
      </c>
      <c r="D33" s="45" t="s">
        <v>42</v>
      </c>
      <c r="E33" s="46">
        <v>273491</v>
      </c>
      <c r="F33" s="47" t="s">
        <v>2676</v>
      </c>
      <c r="G33" s="46" t="s">
        <v>2675</v>
      </c>
      <c r="H33" s="59">
        <v>26.536198460000001</v>
      </c>
      <c r="I33" s="48">
        <v>0</v>
      </c>
      <c r="J33" s="53">
        <v>0</v>
      </c>
      <c r="K33" s="57">
        <v>26.536198460000001</v>
      </c>
      <c r="L33" s="59">
        <v>0</v>
      </c>
      <c r="M33" s="48">
        <v>0</v>
      </c>
      <c r="N33" s="57">
        <v>26.536198460000001</v>
      </c>
    </row>
    <row r="34" spans="1:14" ht="45.75" thickBot="1" x14ac:dyDescent="0.3">
      <c r="A34" s="20" t="s">
        <v>30</v>
      </c>
      <c r="B34" s="8" t="s">
        <v>2571</v>
      </c>
      <c r="C34" s="44" t="s">
        <v>3</v>
      </c>
      <c r="D34" s="45" t="s">
        <v>42</v>
      </c>
      <c r="E34" s="46">
        <v>71837</v>
      </c>
      <c r="F34" s="47" t="s">
        <v>2614</v>
      </c>
      <c r="G34" s="46" t="s">
        <v>850</v>
      </c>
      <c r="H34" s="59">
        <v>41.017538350000002</v>
      </c>
      <c r="I34" s="48">
        <v>0</v>
      </c>
      <c r="J34" s="53">
        <v>0</v>
      </c>
      <c r="K34" s="57">
        <v>41.017538350000002</v>
      </c>
      <c r="L34" s="59">
        <v>0</v>
      </c>
      <c r="M34" s="48">
        <v>0</v>
      </c>
      <c r="N34" s="57">
        <v>41.017538350000002</v>
      </c>
    </row>
    <row r="35" spans="1:14" ht="34.5" thickBot="1" x14ac:dyDescent="0.3">
      <c r="A35" s="20" t="s">
        <v>30</v>
      </c>
      <c r="B35" s="8" t="s">
        <v>2571</v>
      </c>
      <c r="C35" s="44" t="s">
        <v>3</v>
      </c>
      <c r="D35" s="45" t="s">
        <v>42</v>
      </c>
      <c r="E35" s="46">
        <v>230555</v>
      </c>
      <c r="F35" s="47" t="s">
        <v>3103</v>
      </c>
      <c r="G35" s="46" t="s">
        <v>1032</v>
      </c>
      <c r="H35" s="59">
        <v>10.19394</v>
      </c>
      <c r="I35" s="48">
        <v>0</v>
      </c>
      <c r="J35" s="53">
        <v>0</v>
      </c>
      <c r="K35" s="57">
        <v>10.19394</v>
      </c>
      <c r="L35" s="59">
        <v>2.58E-2</v>
      </c>
      <c r="M35" s="48">
        <v>0</v>
      </c>
      <c r="N35" s="57">
        <v>10.168139999999999</v>
      </c>
    </row>
    <row r="36" spans="1:14" ht="57" thickBot="1" x14ac:dyDescent="0.3">
      <c r="A36" s="20" t="s">
        <v>30</v>
      </c>
      <c r="B36" s="8" t="s">
        <v>2571</v>
      </c>
      <c r="C36" s="44" t="s">
        <v>3</v>
      </c>
      <c r="D36" s="45" t="s">
        <v>42</v>
      </c>
      <c r="E36" s="46">
        <v>272386</v>
      </c>
      <c r="F36" s="47" t="s">
        <v>3105</v>
      </c>
      <c r="G36" s="46" t="s">
        <v>1032</v>
      </c>
      <c r="H36" s="59">
        <v>20.675076199999999</v>
      </c>
      <c r="I36" s="48">
        <v>0.38202399999999997</v>
      </c>
      <c r="J36" s="53">
        <v>1.8477513519393945E-2</v>
      </c>
      <c r="K36" s="57">
        <v>20.293052199999998</v>
      </c>
      <c r="L36" s="59">
        <v>2.8500000000000001E-2</v>
      </c>
      <c r="M36" s="48">
        <v>0</v>
      </c>
      <c r="N36" s="57">
        <v>20.264552199999997</v>
      </c>
    </row>
    <row r="37" spans="1:14" ht="23.25" thickBot="1" x14ac:dyDescent="0.3">
      <c r="A37" s="20" t="s">
        <v>30</v>
      </c>
      <c r="B37" s="8" t="s">
        <v>2571</v>
      </c>
      <c r="C37" s="44" t="s">
        <v>3</v>
      </c>
      <c r="D37" s="45" t="s">
        <v>36</v>
      </c>
      <c r="E37" s="46">
        <v>17564</v>
      </c>
      <c r="F37" s="47" t="s">
        <v>3521</v>
      </c>
      <c r="G37" s="46" t="s">
        <v>817</v>
      </c>
      <c r="H37" s="59">
        <v>254.236357</v>
      </c>
      <c r="I37" s="48">
        <v>7.6342453099999998</v>
      </c>
      <c r="J37" s="53">
        <v>3.0028141529734081E-2</v>
      </c>
      <c r="K37" s="57">
        <v>246.60211168999999</v>
      </c>
      <c r="L37" s="59">
        <v>0</v>
      </c>
      <c r="M37" s="48">
        <v>0</v>
      </c>
      <c r="N37" s="57">
        <v>246.60211168999999</v>
      </c>
    </row>
    <row r="38" spans="1:14" ht="34.5" thickBot="1" x14ac:dyDescent="0.3">
      <c r="A38" s="20" t="s">
        <v>30</v>
      </c>
      <c r="B38" s="8" t="s">
        <v>2571</v>
      </c>
      <c r="C38" s="44" t="s">
        <v>3</v>
      </c>
      <c r="D38" s="45" t="s">
        <v>36</v>
      </c>
      <c r="E38" s="46">
        <v>316531</v>
      </c>
      <c r="F38" s="47" t="s">
        <v>3441</v>
      </c>
      <c r="G38" s="46" t="s">
        <v>3440</v>
      </c>
      <c r="H38" s="59">
        <v>11.789458640000001</v>
      </c>
      <c r="I38" s="48">
        <v>0</v>
      </c>
      <c r="J38" s="53">
        <v>0</v>
      </c>
      <c r="K38" s="57">
        <v>11.789458640000001</v>
      </c>
      <c r="L38" s="59">
        <v>0</v>
      </c>
      <c r="M38" s="48">
        <v>0</v>
      </c>
      <c r="N38" s="57">
        <v>11.789458640000001</v>
      </c>
    </row>
    <row r="39" spans="1:14" ht="34.5" thickBot="1" x14ac:dyDescent="0.3">
      <c r="A39" s="20" t="s">
        <v>30</v>
      </c>
      <c r="B39" s="8" t="s">
        <v>2571</v>
      </c>
      <c r="C39" s="44" t="s">
        <v>3</v>
      </c>
      <c r="D39" s="45" t="s">
        <v>36</v>
      </c>
      <c r="E39" s="46">
        <v>316948</v>
      </c>
      <c r="F39" s="47" t="s">
        <v>3234</v>
      </c>
      <c r="G39" s="46" t="s">
        <v>822</v>
      </c>
      <c r="H39" s="59">
        <v>26.463183780000001</v>
      </c>
      <c r="I39" s="48">
        <v>0</v>
      </c>
      <c r="J39" s="53">
        <v>0</v>
      </c>
      <c r="K39" s="57">
        <v>26.463183780000001</v>
      </c>
      <c r="L39" s="59">
        <v>0</v>
      </c>
      <c r="M39" s="48">
        <v>0</v>
      </c>
      <c r="N39" s="57">
        <v>26.463183780000001</v>
      </c>
    </row>
    <row r="40" spans="1:14" ht="45.75" thickBot="1" x14ac:dyDescent="0.3">
      <c r="A40" s="20" t="s">
        <v>30</v>
      </c>
      <c r="B40" s="8" t="s">
        <v>2571</v>
      </c>
      <c r="C40" s="44" t="s">
        <v>3</v>
      </c>
      <c r="D40" s="45" t="s">
        <v>36</v>
      </c>
      <c r="E40" s="46">
        <v>265125</v>
      </c>
      <c r="F40" s="47" t="s">
        <v>3162</v>
      </c>
      <c r="G40" s="46" t="s">
        <v>3161</v>
      </c>
      <c r="H40" s="59">
        <v>11.975483669999999</v>
      </c>
      <c r="I40" s="48">
        <v>0.19500000000000001</v>
      </c>
      <c r="J40" s="53">
        <v>1.6283267162603046E-2</v>
      </c>
      <c r="K40" s="57">
        <v>11.780483669999999</v>
      </c>
      <c r="L40" s="59">
        <v>0</v>
      </c>
      <c r="M40" s="48">
        <v>0</v>
      </c>
      <c r="N40" s="57">
        <v>11.780483669999999</v>
      </c>
    </row>
    <row r="41" spans="1:14" ht="34.5" thickBot="1" x14ac:dyDescent="0.3">
      <c r="A41" s="20" t="s">
        <v>30</v>
      </c>
      <c r="B41" s="8" t="s">
        <v>2571</v>
      </c>
      <c r="C41" s="44" t="s">
        <v>3</v>
      </c>
      <c r="D41" s="45" t="s">
        <v>36</v>
      </c>
      <c r="E41" s="46">
        <v>196627</v>
      </c>
      <c r="F41" s="47" t="s">
        <v>3104</v>
      </c>
      <c r="G41" s="46" t="s">
        <v>1032</v>
      </c>
      <c r="H41" s="59">
        <v>11.490939529999999</v>
      </c>
      <c r="I41" s="48">
        <v>0</v>
      </c>
      <c r="J41" s="53">
        <v>0</v>
      </c>
      <c r="K41" s="57">
        <v>11.490939529999999</v>
      </c>
      <c r="L41" s="59">
        <v>0</v>
      </c>
      <c r="M41" s="48">
        <v>0</v>
      </c>
      <c r="N41" s="57">
        <v>11.490939529999999</v>
      </c>
    </row>
    <row r="42" spans="1:14" ht="34.5" thickBot="1" x14ac:dyDescent="0.3">
      <c r="A42" s="20" t="s">
        <v>30</v>
      </c>
      <c r="B42" s="8" t="s">
        <v>2571</v>
      </c>
      <c r="C42" s="44" t="s">
        <v>3</v>
      </c>
      <c r="D42" s="45" t="s">
        <v>36</v>
      </c>
      <c r="E42" s="46">
        <v>320792</v>
      </c>
      <c r="F42" s="47" t="s">
        <v>2943</v>
      </c>
      <c r="G42" s="46" t="s">
        <v>2941</v>
      </c>
      <c r="H42" s="59">
        <v>13.09620441</v>
      </c>
      <c r="I42" s="48">
        <v>1.15E-2</v>
      </c>
      <c r="J42" s="53">
        <v>8.7811702077731995E-4</v>
      </c>
      <c r="K42" s="57">
        <v>13.084704410000001</v>
      </c>
      <c r="L42" s="59">
        <v>0</v>
      </c>
      <c r="M42" s="48">
        <v>0</v>
      </c>
      <c r="N42" s="57">
        <v>13.084704410000001</v>
      </c>
    </row>
    <row r="43" spans="1:14" ht="34.5" thickBot="1" x14ac:dyDescent="0.3">
      <c r="A43" s="20" t="s">
        <v>30</v>
      </c>
      <c r="B43" s="8" t="s">
        <v>2571</v>
      </c>
      <c r="C43" s="44" t="s">
        <v>3</v>
      </c>
      <c r="D43" s="45" t="s">
        <v>36</v>
      </c>
      <c r="E43" s="46">
        <v>335698</v>
      </c>
      <c r="F43" s="47" t="s">
        <v>2851</v>
      </c>
      <c r="G43" s="46" t="s">
        <v>2850</v>
      </c>
      <c r="H43" s="59">
        <v>19.990258770000001</v>
      </c>
      <c r="I43" s="48">
        <v>0</v>
      </c>
      <c r="J43" s="53">
        <v>0</v>
      </c>
      <c r="K43" s="57">
        <v>19.990258770000001</v>
      </c>
      <c r="L43" s="59">
        <v>0</v>
      </c>
      <c r="M43" s="48">
        <v>0</v>
      </c>
      <c r="N43" s="57">
        <v>19.990258770000001</v>
      </c>
    </row>
    <row r="44" spans="1:14" ht="57" thickBot="1" x14ac:dyDescent="0.3">
      <c r="A44" s="20" t="s">
        <v>30</v>
      </c>
      <c r="B44" s="8" t="s">
        <v>2571</v>
      </c>
      <c r="C44" s="44" t="s">
        <v>3</v>
      </c>
      <c r="D44" s="45" t="s">
        <v>36</v>
      </c>
      <c r="E44" s="46">
        <v>344070</v>
      </c>
      <c r="F44" s="47" t="s">
        <v>2845</v>
      </c>
      <c r="G44" s="46" t="s">
        <v>2844</v>
      </c>
      <c r="H44" s="59">
        <v>13.931515769999999</v>
      </c>
      <c r="I44" s="48">
        <v>0</v>
      </c>
      <c r="J44" s="53">
        <v>0</v>
      </c>
      <c r="K44" s="57">
        <v>13.931515769999999</v>
      </c>
      <c r="L44" s="59">
        <v>0</v>
      </c>
      <c r="M44" s="48">
        <v>0</v>
      </c>
      <c r="N44" s="57">
        <v>13.931515769999999</v>
      </c>
    </row>
    <row r="45" spans="1:14" ht="34.5" thickBot="1" x14ac:dyDescent="0.3">
      <c r="A45" s="20" t="s">
        <v>30</v>
      </c>
      <c r="B45" s="8" t="s">
        <v>2571</v>
      </c>
      <c r="C45" s="44" t="s">
        <v>3</v>
      </c>
      <c r="D45" s="45" t="s">
        <v>36</v>
      </c>
      <c r="E45" s="46">
        <v>296039</v>
      </c>
      <c r="F45" s="47" t="s">
        <v>2803</v>
      </c>
      <c r="G45" s="46" t="s">
        <v>2802</v>
      </c>
      <c r="H45" s="59">
        <v>10.499979679999999</v>
      </c>
      <c r="I45" s="48">
        <v>0</v>
      </c>
      <c r="J45" s="53">
        <v>0</v>
      </c>
      <c r="K45" s="57">
        <v>10.499979679999999</v>
      </c>
      <c r="L45" s="59">
        <v>0</v>
      </c>
      <c r="M45" s="48">
        <v>0</v>
      </c>
      <c r="N45" s="57">
        <v>10.499979679999999</v>
      </c>
    </row>
    <row r="46" spans="1:14" ht="23.25" thickBot="1" x14ac:dyDescent="0.3">
      <c r="A46" s="20" t="s">
        <v>30</v>
      </c>
      <c r="B46" s="8" t="s">
        <v>2571</v>
      </c>
      <c r="C46" s="44" t="s">
        <v>3</v>
      </c>
      <c r="D46" s="45" t="s">
        <v>36</v>
      </c>
      <c r="E46" s="46">
        <v>286445</v>
      </c>
      <c r="F46" s="47" t="s">
        <v>2733</v>
      </c>
      <c r="G46" s="46" t="s">
        <v>840</v>
      </c>
      <c r="H46" s="59">
        <v>15.133948160000001</v>
      </c>
      <c r="I46" s="48">
        <v>0.10786380000000001</v>
      </c>
      <c r="J46" s="53">
        <v>7.1272743146491655E-3</v>
      </c>
      <c r="K46" s="57">
        <v>15.02608436</v>
      </c>
      <c r="L46" s="59">
        <v>0</v>
      </c>
      <c r="M46" s="48">
        <v>0</v>
      </c>
      <c r="N46" s="57">
        <v>15.02608436</v>
      </c>
    </row>
    <row r="47" spans="1:14" ht="34.5" thickBot="1" x14ac:dyDescent="0.3">
      <c r="A47" s="20" t="s">
        <v>30</v>
      </c>
      <c r="B47" s="8" t="s">
        <v>2571</v>
      </c>
      <c r="C47" s="44" t="s">
        <v>3</v>
      </c>
      <c r="D47" s="45" t="s">
        <v>36</v>
      </c>
      <c r="E47" s="46">
        <v>280217</v>
      </c>
      <c r="F47" s="47" t="s">
        <v>2668</v>
      </c>
      <c r="G47" s="46" t="s">
        <v>2468</v>
      </c>
      <c r="H47" s="59">
        <v>30.941706530000001</v>
      </c>
      <c r="I47" s="48">
        <v>0</v>
      </c>
      <c r="J47" s="53">
        <v>0</v>
      </c>
      <c r="K47" s="57">
        <v>30.941706530000001</v>
      </c>
      <c r="L47" s="59">
        <v>0</v>
      </c>
      <c r="M47" s="48">
        <v>0</v>
      </c>
      <c r="N47" s="57">
        <v>30.941706530000001</v>
      </c>
    </row>
    <row r="48" spans="1:14" ht="34.5" thickBot="1" x14ac:dyDescent="0.3">
      <c r="A48" s="20" t="s">
        <v>30</v>
      </c>
      <c r="B48" s="8" t="s">
        <v>2571</v>
      </c>
      <c r="C48" s="44" t="s">
        <v>3</v>
      </c>
      <c r="D48" s="45" t="s">
        <v>36</v>
      </c>
      <c r="E48" s="46">
        <v>335746</v>
      </c>
      <c r="F48" s="47" t="s">
        <v>2646</v>
      </c>
      <c r="G48" s="46" t="s">
        <v>848</v>
      </c>
      <c r="H48" s="59">
        <v>11.93896664</v>
      </c>
      <c r="I48" s="48">
        <v>0</v>
      </c>
      <c r="J48" s="53">
        <v>0</v>
      </c>
      <c r="K48" s="57">
        <v>11.93896664</v>
      </c>
      <c r="L48" s="59">
        <v>0</v>
      </c>
      <c r="M48" s="48">
        <v>0</v>
      </c>
      <c r="N48" s="57">
        <v>11.93896664</v>
      </c>
    </row>
    <row r="49" spans="1:14" ht="23.25" thickBot="1" x14ac:dyDescent="0.3">
      <c r="A49" s="20" t="s">
        <v>30</v>
      </c>
      <c r="B49" s="8" t="s">
        <v>2571</v>
      </c>
      <c r="C49" s="44" t="s">
        <v>3</v>
      </c>
      <c r="D49" s="45" t="s">
        <v>36</v>
      </c>
      <c r="E49" s="46">
        <v>226731</v>
      </c>
      <c r="F49" s="47" t="s">
        <v>2617</v>
      </c>
      <c r="G49" s="46" t="s">
        <v>4390</v>
      </c>
      <c r="H49" s="59">
        <v>14.20507651</v>
      </c>
      <c r="I49" s="48">
        <v>0.19700000000000001</v>
      </c>
      <c r="J49" s="53">
        <v>1.3868281516211278E-2</v>
      </c>
      <c r="K49" s="57">
        <v>14.00807651</v>
      </c>
      <c r="L49" s="59">
        <v>0</v>
      </c>
      <c r="M49" s="48">
        <v>0</v>
      </c>
      <c r="N49" s="57">
        <v>14.00807651</v>
      </c>
    </row>
    <row r="50" spans="1:14" ht="34.5" thickBot="1" x14ac:dyDescent="0.3">
      <c r="A50" s="20" t="s">
        <v>30</v>
      </c>
      <c r="B50" s="8" t="s">
        <v>2571</v>
      </c>
      <c r="C50" s="44" t="s">
        <v>3</v>
      </c>
      <c r="D50" s="45" t="s">
        <v>36</v>
      </c>
      <c r="E50" s="46">
        <v>211947</v>
      </c>
      <c r="F50" s="47" t="s">
        <v>2616</v>
      </c>
      <c r="G50" s="46" t="s">
        <v>850</v>
      </c>
      <c r="H50" s="59">
        <v>25.592580390000002</v>
      </c>
      <c r="I50" s="48">
        <v>0.19800000000000001</v>
      </c>
      <c r="J50" s="53">
        <v>7.7366172923057875E-3</v>
      </c>
      <c r="K50" s="57">
        <v>25.394580390000002</v>
      </c>
      <c r="L50" s="59">
        <v>0</v>
      </c>
      <c r="M50" s="48">
        <v>0</v>
      </c>
      <c r="N50" s="57">
        <v>25.394580390000002</v>
      </c>
    </row>
    <row r="51" spans="1:14" ht="34.5" thickBot="1" x14ac:dyDescent="0.3">
      <c r="A51" s="20" t="s">
        <v>30</v>
      </c>
      <c r="B51" s="8" t="s">
        <v>2571</v>
      </c>
      <c r="C51" s="44" t="s">
        <v>3</v>
      </c>
      <c r="D51" s="45" t="s">
        <v>36</v>
      </c>
      <c r="E51" s="46">
        <v>319972</v>
      </c>
      <c r="F51" s="47" t="s">
        <v>2615</v>
      </c>
      <c r="G51" s="46" t="s">
        <v>4390</v>
      </c>
      <c r="H51" s="59">
        <v>54.862058299999994</v>
      </c>
      <c r="I51" s="48">
        <v>0</v>
      </c>
      <c r="J51" s="53">
        <v>0</v>
      </c>
      <c r="K51" s="57">
        <v>54.862058299999994</v>
      </c>
      <c r="L51" s="59">
        <v>0</v>
      </c>
      <c r="M51" s="48">
        <v>0</v>
      </c>
      <c r="N51" s="57">
        <v>54.862058299999994</v>
      </c>
    </row>
    <row r="52" spans="1:14" ht="34.5" thickBot="1" x14ac:dyDescent="0.3">
      <c r="A52" s="20" t="s">
        <v>30</v>
      </c>
      <c r="B52" s="8" t="s">
        <v>2571</v>
      </c>
      <c r="C52" s="44" t="s">
        <v>3</v>
      </c>
      <c r="D52" s="45" t="s">
        <v>36</v>
      </c>
      <c r="E52" s="46">
        <v>142395</v>
      </c>
      <c r="F52" s="47" t="s">
        <v>2613</v>
      </c>
      <c r="G52" s="46" t="s">
        <v>850</v>
      </c>
      <c r="H52" s="59">
        <v>24.289281600000002</v>
      </c>
      <c r="I52" s="48">
        <v>0</v>
      </c>
      <c r="J52" s="53">
        <v>0</v>
      </c>
      <c r="K52" s="57">
        <v>24.289281600000002</v>
      </c>
      <c r="L52" s="59">
        <v>0</v>
      </c>
      <c r="M52" s="48">
        <v>0</v>
      </c>
      <c r="N52" s="57">
        <v>24.289281600000002</v>
      </c>
    </row>
    <row r="53" spans="1:14" ht="34.5" thickBot="1" x14ac:dyDescent="0.3">
      <c r="A53" s="20" t="s">
        <v>30</v>
      </c>
      <c r="B53" s="8" t="s">
        <v>2571</v>
      </c>
      <c r="C53" s="44" t="s">
        <v>3</v>
      </c>
      <c r="D53" s="45" t="s">
        <v>36</v>
      </c>
      <c r="E53" s="46">
        <v>334178</v>
      </c>
      <c r="F53" s="47" t="s">
        <v>2580</v>
      </c>
      <c r="G53" s="46" t="s">
        <v>1124</v>
      </c>
      <c r="H53" s="59">
        <v>16.686885</v>
      </c>
      <c r="I53" s="48">
        <v>0</v>
      </c>
      <c r="J53" s="53">
        <v>0</v>
      </c>
      <c r="K53" s="57">
        <v>16.686885</v>
      </c>
      <c r="L53" s="59">
        <v>0</v>
      </c>
      <c r="M53" s="48">
        <v>0</v>
      </c>
      <c r="N53" s="57">
        <v>16.686885</v>
      </c>
    </row>
    <row r="54" spans="1:14" ht="45.75" thickBot="1" x14ac:dyDescent="0.3">
      <c r="A54" s="20" t="s">
        <v>30</v>
      </c>
      <c r="B54" s="8" t="s">
        <v>2571</v>
      </c>
      <c r="C54" s="44" t="s">
        <v>3</v>
      </c>
      <c r="D54" s="45" t="s">
        <v>36</v>
      </c>
      <c r="E54" s="46">
        <v>263782</v>
      </c>
      <c r="F54" s="47" t="s">
        <v>2735</v>
      </c>
      <c r="G54" s="46" t="s">
        <v>837</v>
      </c>
      <c r="H54" s="59">
        <v>11.38503742</v>
      </c>
      <c r="I54" s="48">
        <v>0.54245498000000003</v>
      </c>
      <c r="J54" s="53">
        <v>4.7646306286800069E-2</v>
      </c>
      <c r="K54" s="57">
        <v>10.842582439999999</v>
      </c>
      <c r="L54" s="59">
        <v>5.0000000000000001E-3</v>
      </c>
      <c r="M54" s="48">
        <v>0</v>
      </c>
      <c r="N54" s="57">
        <v>10.837582439999998</v>
      </c>
    </row>
    <row r="55" spans="1:14" ht="23.25" thickBot="1" x14ac:dyDescent="0.3">
      <c r="A55" s="20" t="s">
        <v>30</v>
      </c>
      <c r="B55" s="8" t="s">
        <v>2571</v>
      </c>
      <c r="C55" s="44" t="s">
        <v>3</v>
      </c>
      <c r="D55" s="45" t="s">
        <v>36</v>
      </c>
      <c r="E55" s="46">
        <v>222075</v>
      </c>
      <c r="F55" s="47" t="s">
        <v>2784</v>
      </c>
      <c r="G55" s="46" t="s">
        <v>2783</v>
      </c>
      <c r="H55" s="59">
        <v>30.902330170000003</v>
      </c>
      <c r="I55" s="48">
        <v>0.1598</v>
      </c>
      <c r="J55" s="53">
        <v>5.1711310804365791E-3</v>
      </c>
      <c r="K55" s="57">
        <v>30.742530170000002</v>
      </c>
      <c r="L55" s="59">
        <v>1.55E-2</v>
      </c>
      <c r="M55" s="48">
        <v>0</v>
      </c>
      <c r="N55" s="57">
        <v>30.727030170000003</v>
      </c>
    </row>
    <row r="56" spans="1:14" ht="45.75" thickBot="1" x14ac:dyDescent="0.3">
      <c r="A56" s="20" t="s">
        <v>30</v>
      </c>
      <c r="B56" s="8" t="s">
        <v>2571</v>
      </c>
      <c r="C56" s="44" t="s">
        <v>3</v>
      </c>
      <c r="D56" s="45" t="s">
        <v>36</v>
      </c>
      <c r="E56" s="46">
        <v>263475</v>
      </c>
      <c r="F56" s="47" t="s">
        <v>2736</v>
      </c>
      <c r="G56" s="46" t="s">
        <v>837</v>
      </c>
      <c r="H56" s="59">
        <v>10.417258609999999</v>
      </c>
      <c r="I56" s="48">
        <v>0.53600000000000003</v>
      </c>
      <c r="J56" s="53">
        <v>5.1453076098683902E-2</v>
      </c>
      <c r="K56" s="57">
        <v>9.8812586099999997</v>
      </c>
      <c r="L56" s="59">
        <v>3.1199999999999999E-2</v>
      </c>
      <c r="M56" s="48">
        <v>0</v>
      </c>
      <c r="N56" s="57">
        <v>9.8500586099999996</v>
      </c>
    </row>
    <row r="57" spans="1:14" ht="45.75" thickBot="1" x14ac:dyDescent="0.3">
      <c r="A57" s="20" t="s">
        <v>30</v>
      </c>
      <c r="B57" s="8" t="s">
        <v>2571</v>
      </c>
      <c r="C57" s="44" t="s">
        <v>5</v>
      </c>
      <c r="D57" s="45" t="s">
        <v>40</v>
      </c>
      <c r="E57" s="46">
        <v>241804</v>
      </c>
      <c r="F57" s="47" t="s">
        <v>3519</v>
      </c>
      <c r="G57" s="46" t="s">
        <v>783</v>
      </c>
      <c r="H57" s="59">
        <v>10.030491980000001</v>
      </c>
      <c r="I57" s="48">
        <v>8.5000000000000006E-2</v>
      </c>
      <c r="J57" s="53">
        <v>8.4741606064272033E-3</v>
      </c>
      <c r="K57" s="57">
        <v>9.9454919799999999</v>
      </c>
      <c r="L57" s="59">
        <v>0</v>
      </c>
      <c r="M57" s="48">
        <v>0</v>
      </c>
      <c r="N57" s="57">
        <v>9.9454919799999999</v>
      </c>
    </row>
    <row r="58" spans="1:14" ht="57" thickBot="1" x14ac:dyDescent="0.3">
      <c r="A58" s="20" t="s">
        <v>29</v>
      </c>
      <c r="B58" s="8" t="s">
        <v>2571</v>
      </c>
      <c r="C58" s="44" t="s">
        <v>5</v>
      </c>
      <c r="D58" s="45" t="s">
        <v>40</v>
      </c>
      <c r="E58" s="46">
        <v>339511</v>
      </c>
      <c r="F58" s="47" t="s">
        <v>3430</v>
      </c>
      <c r="G58" s="46" t="s">
        <v>3429</v>
      </c>
      <c r="H58" s="59">
        <v>11.92671436</v>
      </c>
      <c r="I58" s="48">
        <v>0</v>
      </c>
      <c r="J58" s="53">
        <v>0</v>
      </c>
      <c r="K58" s="57">
        <v>11.92671436</v>
      </c>
      <c r="L58" s="59">
        <v>0</v>
      </c>
      <c r="M58" s="48">
        <v>0</v>
      </c>
      <c r="N58" s="57">
        <v>11.92671436</v>
      </c>
    </row>
    <row r="59" spans="1:14" ht="79.5" thickBot="1" x14ac:dyDescent="0.3">
      <c r="A59" s="20" t="s">
        <v>29</v>
      </c>
      <c r="B59" s="8" t="s">
        <v>2571</v>
      </c>
      <c r="C59" s="44" t="s">
        <v>5</v>
      </c>
      <c r="D59" s="45" t="s">
        <v>40</v>
      </c>
      <c r="E59" s="46">
        <v>329264</v>
      </c>
      <c r="F59" s="47" t="s">
        <v>3340</v>
      </c>
      <c r="G59" s="46" t="s">
        <v>2450</v>
      </c>
      <c r="H59" s="59">
        <v>13.673328160000001</v>
      </c>
      <c r="I59" s="48">
        <v>0</v>
      </c>
      <c r="J59" s="53">
        <v>0</v>
      </c>
      <c r="K59" s="57">
        <v>13.673328160000001</v>
      </c>
      <c r="L59" s="59">
        <v>0</v>
      </c>
      <c r="M59" s="48">
        <v>0</v>
      </c>
      <c r="N59" s="57">
        <v>13.673328160000001</v>
      </c>
    </row>
    <row r="60" spans="1:14" ht="45.75" thickBot="1" x14ac:dyDescent="0.3">
      <c r="A60" s="20" t="s">
        <v>29</v>
      </c>
      <c r="B60" s="8" t="s">
        <v>2571</v>
      </c>
      <c r="C60" s="44" t="s">
        <v>5</v>
      </c>
      <c r="D60" s="45" t="s">
        <v>40</v>
      </c>
      <c r="E60" s="46">
        <v>317857</v>
      </c>
      <c r="F60" s="47" t="s">
        <v>3264</v>
      </c>
      <c r="G60" s="46" t="s">
        <v>3263</v>
      </c>
      <c r="H60" s="59">
        <v>26.06236105</v>
      </c>
      <c r="I60" s="48">
        <v>0</v>
      </c>
      <c r="J60" s="53">
        <v>0</v>
      </c>
      <c r="K60" s="57">
        <v>26.06236105</v>
      </c>
      <c r="L60" s="59">
        <v>0</v>
      </c>
      <c r="M60" s="48">
        <v>0</v>
      </c>
      <c r="N60" s="57">
        <v>26.06236105</v>
      </c>
    </row>
    <row r="61" spans="1:14" ht="102" thickBot="1" x14ac:dyDescent="0.3">
      <c r="A61" s="20" t="s">
        <v>29</v>
      </c>
      <c r="B61" s="8" t="s">
        <v>2571</v>
      </c>
      <c r="C61" s="44" t="s">
        <v>5</v>
      </c>
      <c r="D61" s="45" t="s">
        <v>40</v>
      </c>
      <c r="E61" s="46">
        <v>306094</v>
      </c>
      <c r="F61" s="47" t="s">
        <v>3252</v>
      </c>
      <c r="G61" s="46" t="s">
        <v>2436</v>
      </c>
      <c r="H61" s="59">
        <v>14.71767</v>
      </c>
      <c r="I61" s="48">
        <v>0</v>
      </c>
      <c r="J61" s="53">
        <v>0</v>
      </c>
      <c r="K61" s="57">
        <v>14.71767</v>
      </c>
      <c r="L61" s="59">
        <v>0</v>
      </c>
      <c r="M61" s="48">
        <v>0</v>
      </c>
      <c r="N61" s="57">
        <v>14.71767</v>
      </c>
    </row>
    <row r="62" spans="1:14" ht="57" thickBot="1" x14ac:dyDescent="0.3">
      <c r="A62" s="20" t="s">
        <v>29</v>
      </c>
      <c r="B62" s="8" t="s">
        <v>2571</v>
      </c>
      <c r="C62" s="44" t="s">
        <v>5</v>
      </c>
      <c r="D62" s="45" t="s">
        <v>40</v>
      </c>
      <c r="E62" s="46">
        <v>268909</v>
      </c>
      <c r="F62" s="47" t="s">
        <v>3095</v>
      </c>
      <c r="G62" s="46" t="s">
        <v>795</v>
      </c>
      <c r="H62" s="59">
        <v>13.082485</v>
      </c>
      <c r="I62" s="48">
        <v>0</v>
      </c>
      <c r="J62" s="53">
        <v>0</v>
      </c>
      <c r="K62" s="57">
        <v>13.082485</v>
      </c>
      <c r="L62" s="59">
        <v>0</v>
      </c>
      <c r="M62" s="48">
        <v>0</v>
      </c>
      <c r="N62" s="57">
        <v>13.082485</v>
      </c>
    </row>
    <row r="63" spans="1:14" ht="57" thickBot="1" x14ac:dyDescent="0.3">
      <c r="A63" s="20" t="s">
        <v>28</v>
      </c>
      <c r="B63" s="8" t="s">
        <v>2571</v>
      </c>
      <c r="C63" s="44" t="s">
        <v>5</v>
      </c>
      <c r="D63" s="45" t="s">
        <v>40</v>
      </c>
      <c r="E63" s="46">
        <v>340672</v>
      </c>
      <c r="F63" s="47" t="s">
        <v>2893</v>
      </c>
      <c r="G63" s="46" t="s">
        <v>2892</v>
      </c>
      <c r="H63" s="59">
        <v>15.074602000000001</v>
      </c>
      <c r="I63" s="48">
        <v>0</v>
      </c>
      <c r="J63" s="53">
        <v>0</v>
      </c>
      <c r="K63" s="57">
        <v>15.074602000000001</v>
      </c>
      <c r="L63" s="59">
        <v>0</v>
      </c>
      <c r="M63" s="48">
        <v>0</v>
      </c>
      <c r="N63" s="57">
        <v>15.074602000000001</v>
      </c>
    </row>
    <row r="64" spans="1:14" ht="57" thickBot="1" x14ac:dyDescent="0.3">
      <c r="A64" s="20" t="s">
        <v>28</v>
      </c>
      <c r="B64" s="8" t="s">
        <v>2571</v>
      </c>
      <c r="C64" s="44" t="s">
        <v>5</v>
      </c>
      <c r="D64" s="45" t="s">
        <v>40</v>
      </c>
      <c r="E64" s="46">
        <v>330665</v>
      </c>
      <c r="F64" s="47" t="s">
        <v>2887</v>
      </c>
      <c r="G64" s="46" t="s">
        <v>2413</v>
      </c>
      <c r="H64" s="59">
        <v>10.627356259999999</v>
      </c>
      <c r="I64" s="48">
        <v>0</v>
      </c>
      <c r="J64" s="53">
        <v>0</v>
      </c>
      <c r="K64" s="57">
        <v>10.627356259999999</v>
      </c>
      <c r="L64" s="59">
        <v>0</v>
      </c>
      <c r="M64" s="48">
        <v>0</v>
      </c>
      <c r="N64" s="57">
        <v>10.627356259999999</v>
      </c>
    </row>
    <row r="65" spans="1:14" ht="57" thickBot="1" x14ac:dyDescent="0.3">
      <c r="A65" s="20" t="s">
        <v>29</v>
      </c>
      <c r="B65" s="8" t="s">
        <v>2571</v>
      </c>
      <c r="C65" s="44" t="s">
        <v>5</v>
      </c>
      <c r="D65" s="45" t="s">
        <v>40</v>
      </c>
      <c r="E65" s="46">
        <v>249050</v>
      </c>
      <c r="F65" s="47" t="s">
        <v>2806</v>
      </c>
      <c r="G65" s="46" t="s">
        <v>2407</v>
      </c>
      <c r="H65" s="59">
        <v>12.515432000000001</v>
      </c>
      <c r="I65" s="48">
        <v>0</v>
      </c>
      <c r="J65" s="53">
        <v>0</v>
      </c>
      <c r="K65" s="57">
        <v>12.515432000000001</v>
      </c>
      <c r="L65" s="59">
        <v>0</v>
      </c>
      <c r="M65" s="48">
        <v>0</v>
      </c>
      <c r="N65" s="57">
        <v>12.515432000000001</v>
      </c>
    </row>
    <row r="66" spans="1:14" ht="68.25" thickBot="1" x14ac:dyDescent="0.3">
      <c r="A66" s="20" t="s">
        <v>30</v>
      </c>
      <c r="B66" s="8" t="s">
        <v>2571</v>
      </c>
      <c r="C66" s="44" t="s">
        <v>5</v>
      </c>
      <c r="D66" s="45" t="s">
        <v>40</v>
      </c>
      <c r="E66" s="46">
        <v>250205</v>
      </c>
      <c r="F66" s="47" t="s">
        <v>2805</v>
      </c>
      <c r="G66" s="46" t="s">
        <v>2407</v>
      </c>
      <c r="H66" s="59">
        <v>16.440494000000001</v>
      </c>
      <c r="I66" s="48">
        <v>0</v>
      </c>
      <c r="J66" s="53">
        <v>0</v>
      </c>
      <c r="K66" s="57">
        <v>16.440494000000001</v>
      </c>
      <c r="L66" s="59">
        <v>0</v>
      </c>
      <c r="M66" s="48">
        <v>0</v>
      </c>
      <c r="N66" s="57">
        <v>16.440494000000001</v>
      </c>
    </row>
    <row r="67" spans="1:14" ht="45.75" thickBot="1" x14ac:dyDescent="0.3">
      <c r="A67" s="20" t="s">
        <v>30</v>
      </c>
      <c r="B67" s="8" t="s">
        <v>2571</v>
      </c>
      <c r="C67" s="44" t="s">
        <v>5</v>
      </c>
      <c r="D67" s="45" t="s">
        <v>48</v>
      </c>
      <c r="E67" s="46">
        <v>331714</v>
      </c>
      <c r="F67" s="47" t="s">
        <v>3096</v>
      </c>
      <c r="G67" s="46" t="s">
        <v>795</v>
      </c>
      <c r="H67" s="59">
        <v>10.926635220000001</v>
      </c>
      <c r="I67" s="48">
        <v>0</v>
      </c>
      <c r="J67" s="53">
        <v>0</v>
      </c>
      <c r="K67" s="57">
        <v>10.926635220000001</v>
      </c>
      <c r="L67" s="59">
        <v>0</v>
      </c>
      <c r="M67" s="48">
        <v>0</v>
      </c>
      <c r="N67" s="57">
        <v>10.926635220000001</v>
      </c>
    </row>
    <row r="68" spans="1:14" ht="57" thickBot="1" x14ac:dyDescent="0.3">
      <c r="A68" s="20" t="s">
        <v>30</v>
      </c>
      <c r="B68" s="8" t="s">
        <v>2571</v>
      </c>
      <c r="C68" s="44" t="s">
        <v>5</v>
      </c>
      <c r="D68" s="45" t="s">
        <v>48</v>
      </c>
      <c r="E68" s="46">
        <v>334296</v>
      </c>
      <c r="F68" s="47" t="s">
        <v>2955</v>
      </c>
      <c r="G68" s="46" t="s">
        <v>2420</v>
      </c>
      <c r="H68" s="59">
        <v>11.28326569</v>
      </c>
      <c r="I68" s="48">
        <v>0</v>
      </c>
      <c r="J68" s="53">
        <v>0</v>
      </c>
      <c r="K68" s="57">
        <v>11.28326569</v>
      </c>
      <c r="L68" s="59">
        <v>0</v>
      </c>
      <c r="M68" s="48">
        <v>0</v>
      </c>
      <c r="N68" s="57">
        <v>11.28326569</v>
      </c>
    </row>
    <row r="69" spans="1:14" ht="90.75" thickBot="1" x14ac:dyDescent="0.3">
      <c r="A69" s="20" t="s">
        <v>30</v>
      </c>
      <c r="B69" s="8" t="s">
        <v>2571</v>
      </c>
      <c r="C69" s="44" t="s">
        <v>5</v>
      </c>
      <c r="D69" s="45" t="s">
        <v>42</v>
      </c>
      <c r="E69" s="46">
        <v>261306</v>
      </c>
      <c r="F69" s="47" t="s">
        <v>3432</v>
      </c>
      <c r="G69" s="46" t="s">
        <v>3431</v>
      </c>
      <c r="H69" s="59">
        <v>23.136725999999999</v>
      </c>
      <c r="I69" s="48">
        <v>0</v>
      </c>
      <c r="J69" s="53">
        <v>0</v>
      </c>
      <c r="K69" s="57">
        <v>23.136725999999999</v>
      </c>
      <c r="L69" s="59">
        <v>0</v>
      </c>
      <c r="M69" s="48">
        <v>0</v>
      </c>
      <c r="N69" s="57">
        <v>23.136725999999999</v>
      </c>
    </row>
    <row r="70" spans="1:14" ht="45.75" thickBot="1" x14ac:dyDescent="0.3">
      <c r="A70" s="20" t="s">
        <v>30</v>
      </c>
      <c r="B70" s="8" t="s">
        <v>2571</v>
      </c>
      <c r="C70" s="44" t="s">
        <v>5</v>
      </c>
      <c r="D70" s="45" t="s">
        <v>42</v>
      </c>
      <c r="E70" s="46">
        <v>295660</v>
      </c>
      <c r="F70" s="47" t="s">
        <v>3306</v>
      </c>
      <c r="G70" s="46" t="s">
        <v>3305</v>
      </c>
      <c r="H70" s="59">
        <v>10.073687710000002</v>
      </c>
      <c r="I70" s="48">
        <v>0.05</v>
      </c>
      <c r="J70" s="53">
        <v>4.963425652987608E-3</v>
      </c>
      <c r="K70" s="57">
        <v>10.023687710000001</v>
      </c>
      <c r="L70" s="59">
        <v>0</v>
      </c>
      <c r="M70" s="48">
        <v>0</v>
      </c>
      <c r="N70" s="57">
        <v>10.023687710000001</v>
      </c>
    </row>
    <row r="71" spans="1:14" ht="45.75" thickBot="1" x14ac:dyDescent="0.3">
      <c r="A71" s="20" t="s">
        <v>30</v>
      </c>
      <c r="B71" s="8" t="s">
        <v>2571</v>
      </c>
      <c r="C71" s="44" t="s">
        <v>5</v>
      </c>
      <c r="D71" s="45" t="s">
        <v>42</v>
      </c>
      <c r="E71" s="46">
        <v>315801</v>
      </c>
      <c r="F71" s="47" t="s">
        <v>3266</v>
      </c>
      <c r="G71" s="46" t="s">
        <v>3263</v>
      </c>
      <c r="H71" s="59">
        <v>29.200221280000001</v>
      </c>
      <c r="I71" s="48">
        <v>0</v>
      </c>
      <c r="J71" s="53">
        <v>0</v>
      </c>
      <c r="K71" s="57">
        <v>29.200221280000001</v>
      </c>
      <c r="L71" s="59">
        <v>0</v>
      </c>
      <c r="M71" s="48">
        <v>0</v>
      </c>
      <c r="N71" s="57">
        <v>29.200221280000001</v>
      </c>
    </row>
    <row r="72" spans="1:14" ht="57" thickBot="1" x14ac:dyDescent="0.3">
      <c r="A72" s="20" t="s">
        <v>30</v>
      </c>
      <c r="B72" s="8" t="s">
        <v>2571</v>
      </c>
      <c r="C72" s="44" t="s">
        <v>5</v>
      </c>
      <c r="D72" s="45" t="s">
        <v>42</v>
      </c>
      <c r="E72" s="46">
        <v>278106</v>
      </c>
      <c r="F72" s="47" t="s">
        <v>3254</v>
      </c>
      <c r="G72" s="46" t="s">
        <v>2436</v>
      </c>
      <c r="H72" s="59">
        <v>23.43314428</v>
      </c>
      <c r="I72" s="48">
        <v>0.24</v>
      </c>
      <c r="J72" s="53">
        <v>1.0241903396841117E-2</v>
      </c>
      <c r="K72" s="57">
        <v>23.193144280000002</v>
      </c>
      <c r="L72" s="59">
        <v>0</v>
      </c>
      <c r="M72" s="48">
        <v>0</v>
      </c>
      <c r="N72" s="57">
        <v>23.193144280000002</v>
      </c>
    </row>
    <row r="73" spans="1:14" ht="34.5" thickBot="1" x14ac:dyDescent="0.3">
      <c r="A73" s="20" t="s">
        <v>30</v>
      </c>
      <c r="B73" s="8" t="s">
        <v>2571</v>
      </c>
      <c r="C73" s="44" t="s">
        <v>5</v>
      </c>
      <c r="D73" s="45" t="s">
        <v>42</v>
      </c>
      <c r="E73" s="46">
        <v>226465</v>
      </c>
      <c r="F73" s="47" t="s">
        <v>2990</v>
      </c>
      <c r="G73" s="46" t="s">
        <v>2422</v>
      </c>
      <c r="H73" s="59">
        <v>10.9075615</v>
      </c>
      <c r="I73" s="48">
        <v>0.01</v>
      </c>
      <c r="J73" s="53">
        <v>9.1679519753338091E-4</v>
      </c>
      <c r="K73" s="57">
        <v>10.8975615</v>
      </c>
      <c r="L73" s="59">
        <v>0</v>
      </c>
      <c r="M73" s="48">
        <v>0</v>
      </c>
      <c r="N73" s="57">
        <v>10.8975615</v>
      </c>
    </row>
    <row r="74" spans="1:14" ht="57" thickBot="1" x14ac:dyDescent="0.3">
      <c r="A74" s="20" t="s">
        <v>30</v>
      </c>
      <c r="B74" s="8" t="s">
        <v>2571</v>
      </c>
      <c r="C74" s="44" t="s">
        <v>5</v>
      </c>
      <c r="D74" s="45" t="s">
        <v>42</v>
      </c>
      <c r="E74" s="46">
        <v>291916</v>
      </c>
      <c r="F74" s="47" t="s">
        <v>2983</v>
      </c>
      <c r="G74" s="46" t="s">
        <v>619</v>
      </c>
      <c r="H74" s="59">
        <v>26.830374420000002</v>
      </c>
      <c r="I74" s="48">
        <v>0</v>
      </c>
      <c r="J74" s="53">
        <v>0</v>
      </c>
      <c r="K74" s="57">
        <v>26.830374420000002</v>
      </c>
      <c r="L74" s="59">
        <v>0</v>
      </c>
      <c r="M74" s="48">
        <v>0</v>
      </c>
      <c r="N74" s="57">
        <v>26.830374420000002</v>
      </c>
    </row>
    <row r="75" spans="1:14" ht="57" thickBot="1" x14ac:dyDescent="0.3">
      <c r="A75" s="20" t="s">
        <v>30</v>
      </c>
      <c r="B75" s="8" t="s">
        <v>2571</v>
      </c>
      <c r="C75" s="44" t="s">
        <v>5</v>
      </c>
      <c r="D75" s="45" t="s">
        <v>42</v>
      </c>
      <c r="E75" s="46">
        <v>322307</v>
      </c>
      <c r="F75" s="47" t="s">
        <v>2804</v>
      </c>
      <c r="G75" s="46" t="s">
        <v>2407</v>
      </c>
      <c r="H75" s="59">
        <v>13.29574</v>
      </c>
      <c r="I75" s="48">
        <v>0</v>
      </c>
      <c r="J75" s="53">
        <v>0</v>
      </c>
      <c r="K75" s="57">
        <v>13.29574</v>
      </c>
      <c r="L75" s="59">
        <v>0</v>
      </c>
      <c r="M75" s="48">
        <v>0</v>
      </c>
      <c r="N75" s="57">
        <v>13.29574</v>
      </c>
    </row>
    <row r="76" spans="1:14" ht="79.5" thickBot="1" x14ac:dyDescent="0.3">
      <c r="A76" s="20" t="s">
        <v>30</v>
      </c>
      <c r="B76" s="8" t="s">
        <v>2571</v>
      </c>
      <c r="C76" s="44" t="s">
        <v>5</v>
      </c>
      <c r="D76" s="45" t="s">
        <v>42</v>
      </c>
      <c r="E76" s="46">
        <v>269481</v>
      </c>
      <c r="F76" s="47" t="s">
        <v>2775</v>
      </c>
      <c r="G76" s="46" t="s">
        <v>807</v>
      </c>
      <c r="H76" s="59">
        <v>19.48293632</v>
      </c>
      <c r="I76" s="48">
        <v>0.196824</v>
      </c>
      <c r="J76" s="53">
        <v>1.0102378654184299E-2</v>
      </c>
      <c r="K76" s="57">
        <v>19.286112320000001</v>
      </c>
      <c r="L76" s="59">
        <v>0</v>
      </c>
      <c r="M76" s="48">
        <v>0</v>
      </c>
      <c r="N76" s="57">
        <v>19.286112320000001</v>
      </c>
    </row>
    <row r="77" spans="1:14" ht="45.75" thickBot="1" x14ac:dyDescent="0.3">
      <c r="A77" s="20" t="s">
        <v>30</v>
      </c>
      <c r="B77" s="8" t="s">
        <v>2571</v>
      </c>
      <c r="C77" s="44" t="s">
        <v>5</v>
      </c>
      <c r="D77" s="45" t="s">
        <v>36</v>
      </c>
      <c r="E77" s="46">
        <v>332917</v>
      </c>
      <c r="F77" s="47" t="s">
        <v>3342</v>
      </c>
      <c r="G77" s="46" t="s">
        <v>2450</v>
      </c>
      <c r="H77" s="59">
        <v>15.567962</v>
      </c>
      <c r="I77" s="48">
        <v>0</v>
      </c>
      <c r="J77" s="53">
        <v>0</v>
      </c>
      <c r="K77" s="57">
        <v>15.567962</v>
      </c>
      <c r="L77" s="59">
        <v>0</v>
      </c>
      <c r="M77" s="48">
        <v>0</v>
      </c>
      <c r="N77" s="57">
        <v>15.567962</v>
      </c>
    </row>
    <row r="78" spans="1:14" ht="34.5" thickBot="1" x14ac:dyDescent="0.3">
      <c r="A78" s="20" t="s">
        <v>30</v>
      </c>
      <c r="B78" s="8" t="s">
        <v>2571</v>
      </c>
      <c r="C78" s="44" t="s">
        <v>5</v>
      </c>
      <c r="D78" s="45" t="s">
        <v>36</v>
      </c>
      <c r="E78" s="46">
        <v>221031</v>
      </c>
      <c r="F78" s="47" t="s">
        <v>3341</v>
      </c>
      <c r="G78" s="46" t="s">
        <v>2450</v>
      </c>
      <c r="H78" s="59">
        <v>13.804513480000001</v>
      </c>
      <c r="I78" s="48">
        <v>0</v>
      </c>
      <c r="J78" s="53">
        <v>0</v>
      </c>
      <c r="K78" s="57">
        <v>13.804513480000001</v>
      </c>
      <c r="L78" s="59">
        <v>0</v>
      </c>
      <c r="M78" s="48">
        <v>0</v>
      </c>
      <c r="N78" s="57">
        <v>13.804513480000001</v>
      </c>
    </row>
    <row r="79" spans="1:14" ht="90.75" thickBot="1" x14ac:dyDescent="0.3">
      <c r="A79" s="20" t="s">
        <v>30</v>
      </c>
      <c r="B79" s="8" t="s">
        <v>2571</v>
      </c>
      <c r="C79" s="44" t="s">
        <v>5</v>
      </c>
      <c r="D79" s="45" t="s">
        <v>36</v>
      </c>
      <c r="E79" s="46">
        <v>316106</v>
      </c>
      <c r="F79" s="47" t="s">
        <v>3265</v>
      </c>
      <c r="G79" s="46" t="s">
        <v>3263</v>
      </c>
      <c r="H79" s="59">
        <v>14.061180859999999</v>
      </c>
      <c r="I79" s="48">
        <v>0</v>
      </c>
      <c r="J79" s="53">
        <v>0</v>
      </c>
      <c r="K79" s="57">
        <v>14.061180859999999</v>
      </c>
      <c r="L79" s="59">
        <v>0</v>
      </c>
      <c r="M79" s="48">
        <v>0</v>
      </c>
      <c r="N79" s="57">
        <v>14.061180859999999</v>
      </c>
    </row>
    <row r="80" spans="1:14" ht="34.5" thickBot="1" x14ac:dyDescent="0.3">
      <c r="A80" s="20" t="s">
        <v>30</v>
      </c>
      <c r="B80" s="8" t="s">
        <v>2571</v>
      </c>
      <c r="C80" s="44" t="s">
        <v>5</v>
      </c>
      <c r="D80" s="45" t="s">
        <v>36</v>
      </c>
      <c r="E80" s="46">
        <v>149899</v>
      </c>
      <c r="F80" s="47" t="s">
        <v>3253</v>
      </c>
      <c r="G80" s="46" t="s">
        <v>2436</v>
      </c>
      <c r="H80" s="59">
        <v>20.818031999999999</v>
      </c>
      <c r="I80" s="48">
        <v>0.65068000000000004</v>
      </c>
      <c r="J80" s="53">
        <v>3.1255596110141441E-2</v>
      </c>
      <c r="K80" s="57">
        <v>20.167351999999998</v>
      </c>
      <c r="L80" s="59">
        <v>0</v>
      </c>
      <c r="M80" s="48">
        <v>0</v>
      </c>
      <c r="N80" s="57">
        <v>20.167351999999998</v>
      </c>
    </row>
    <row r="81" spans="1:14" ht="45.75" thickBot="1" x14ac:dyDescent="0.3">
      <c r="A81" s="20" t="s">
        <v>30</v>
      </c>
      <c r="B81" s="8" t="s">
        <v>2571</v>
      </c>
      <c r="C81" s="44" t="s">
        <v>5</v>
      </c>
      <c r="D81" s="45" t="s">
        <v>36</v>
      </c>
      <c r="E81" s="46">
        <v>332287</v>
      </c>
      <c r="F81" s="47" t="s">
        <v>2888</v>
      </c>
      <c r="G81" s="46" t="s">
        <v>2413</v>
      </c>
      <c r="H81" s="59">
        <v>19.189770079999999</v>
      </c>
      <c r="I81" s="48">
        <v>0</v>
      </c>
      <c r="J81" s="53">
        <v>0</v>
      </c>
      <c r="K81" s="57">
        <v>19.189770079999999</v>
      </c>
      <c r="L81" s="59">
        <v>0</v>
      </c>
      <c r="M81" s="48">
        <v>0</v>
      </c>
      <c r="N81" s="57">
        <v>19.189770079999999</v>
      </c>
    </row>
    <row r="82" spans="1:14" ht="45.75" thickBot="1" x14ac:dyDescent="0.3">
      <c r="A82" s="20" t="s">
        <v>30</v>
      </c>
      <c r="B82" s="8" t="s">
        <v>2571</v>
      </c>
      <c r="C82" s="44" t="s">
        <v>5</v>
      </c>
      <c r="D82" s="45" t="s">
        <v>36</v>
      </c>
      <c r="E82" s="46">
        <v>213597</v>
      </c>
      <c r="F82" s="47" t="s">
        <v>2876</v>
      </c>
      <c r="G82" s="46" t="s">
        <v>2411</v>
      </c>
      <c r="H82" s="59">
        <v>11.38864287</v>
      </c>
      <c r="I82" s="48">
        <v>0</v>
      </c>
      <c r="J82" s="53">
        <v>0</v>
      </c>
      <c r="K82" s="57">
        <v>11.38864287</v>
      </c>
      <c r="L82" s="59">
        <v>0</v>
      </c>
      <c r="M82" s="48">
        <v>0</v>
      </c>
      <c r="N82" s="57">
        <v>11.38864287</v>
      </c>
    </row>
    <row r="83" spans="1:14" ht="45.75" thickBot="1" x14ac:dyDescent="0.3">
      <c r="A83" s="20" t="s">
        <v>30</v>
      </c>
      <c r="B83" s="8" t="s">
        <v>2571</v>
      </c>
      <c r="C83" s="44" t="s">
        <v>5</v>
      </c>
      <c r="D83" s="45" t="s">
        <v>36</v>
      </c>
      <c r="E83" s="46">
        <v>193731</v>
      </c>
      <c r="F83" s="47" t="s">
        <v>2807</v>
      </c>
      <c r="G83" s="46" t="s">
        <v>803</v>
      </c>
      <c r="H83" s="59">
        <v>14.45139026</v>
      </c>
      <c r="I83" s="48">
        <v>1.0500000000000001E-2</v>
      </c>
      <c r="J83" s="53">
        <v>7.2657369367865932E-4</v>
      </c>
      <c r="K83" s="57">
        <v>14.44089026</v>
      </c>
      <c r="L83" s="59">
        <v>0</v>
      </c>
      <c r="M83" s="48">
        <v>0</v>
      </c>
      <c r="N83" s="57">
        <v>14.44089026</v>
      </c>
    </row>
    <row r="84" spans="1:14" ht="23.25" thickBot="1" x14ac:dyDescent="0.3">
      <c r="A84" s="20" t="s">
        <v>28</v>
      </c>
      <c r="B84" s="8" t="s">
        <v>2571</v>
      </c>
      <c r="C84" s="44" t="s">
        <v>7</v>
      </c>
      <c r="D84" s="45" t="s">
        <v>98</v>
      </c>
      <c r="E84" s="46">
        <v>268186</v>
      </c>
      <c r="F84" s="47" t="s">
        <v>2882</v>
      </c>
      <c r="G84" s="46" t="s">
        <v>2881</v>
      </c>
      <c r="H84" s="59">
        <v>12.901006000000001</v>
      </c>
      <c r="I84" s="48">
        <v>0.23387364999999999</v>
      </c>
      <c r="J84" s="53">
        <v>1.8128326581663474E-2</v>
      </c>
      <c r="K84" s="57">
        <v>12.667132350000001</v>
      </c>
      <c r="L84" s="59">
        <v>0</v>
      </c>
      <c r="M84" s="48">
        <v>0</v>
      </c>
      <c r="N84" s="57">
        <v>12.667132350000001</v>
      </c>
    </row>
    <row r="85" spans="1:14" ht="79.5" thickBot="1" x14ac:dyDescent="0.3">
      <c r="A85" s="20" t="s">
        <v>28</v>
      </c>
      <c r="B85" s="8" t="s">
        <v>2571</v>
      </c>
      <c r="C85" s="44" t="s">
        <v>7</v>
      </c>
      <c r="D85" s="45" t="s">
        <v>98</v>
      </c>
      <c r="E85" s="46">
        <v>324288</v>
      </c>
      <c r="F85" s="47" t="s">
        <v>2843</v>
      </c>
      <c r="G85" s="46" t="s">
        <v>2842</v>
      </c>
      <c r="H85" s="59">
        <v>17.388053969999998</v>
      </c>
      <c r="I85" s="48">
        <v>0</v>
      </c>
      <c r="J85" s="53">
        <v>0</v>
      </c>
      <c r="K85" s="57">
        <v>17.388053969999998</v>
      </c>
      <c r="L85" s="59">
        <v>0</v>
      </c>
      <c r="M85" s="48">
        <v>0</v>
      </c>
      <c r="N85" s="57">
        <v>17.388053969999998</v>
      </c>
    </row>
    <row r="86" spans="1:14" ht="45.75" thickBot="1" x14ac:dyDescent="0.3">
      <c r="A86" s="20" t="s">
        <v>30</v>
      </c>
      <c r="B86" s="8" t="s">
        <v>2571</v>
      </c>
      <c r="C86" s="44" t="s">
        <v>7</v>
      </c>
      <c r="D86" s="45" t="s">
        <v>56</v>
      </c>
      <c r="E86" s="46">
        <v>234014</v>
      </c>
      <c r="F86" s="47" t="s">
        <v>2856</v>
      </c>
      <c r="G86" s="46" t="s">
        <v>2854</v>
      </c>
      <c r="H86" s="59">
        <v>10.377003109999999</v>
      </c>
      <c r="I86" s="48">
        <v>1.15405E-2</v>
      </c>
      <c r="J86" s="53">
        <v>1.1121226309432997E-3</v>
      </c>
      <c r="K86" s="57">
        <v>10.365462609999998</v>
      </c>
      <c r="L86" s="59">
        <v>0</v>
      </c>
      <c r="M86" s="48">
        <v>0</v>
      </c>
      <c r="N86" s="57">
        <v>10.365462609999998</v>
      </c>
    </row>
    <row r="87" spans="1:14" ht="45.75" thickBot="1" x14ac:dyDescent="0.3">
      <c r="A87" s="20" t="s">
        <v>30</v>
      </c>
      <c r="B87" s="8" t="s">
        <v>2571</v>
      </c>
      <c r="C87" s="44" t="s">
        <v>7</v>
      </c>
      <c r="D87" s="45" t="s">
        <v>56</v>
      </c>
      <c r="E87" s="46">
        <v>212564</v>
      </c>
      <c r="F87" s="47" t="s">
        <v>2855</v>
      </c>
      <c r="G87" s="46" t="s">
        <v>2854</v>
      </c>
      <c r="H87" s="59">
        <v>10.52160561</v>
      </c>
      <c r="I87" s="48">
        <v>1.1440499999999999E-2</v>
      </c>
      <c r="J87" s="53">
        <v>1.0873340461579988E-3</v>
      </c>
      <c r="K87" s="57">
        <v>10.510165109999999</v>
      </c>
      <c r="L87" s="59">
        <v>0</v>
      </c>
      <c r="M87" s="48">
        <v>0</v>
      </c>
      <c r="N87" s="57">
        <v>10.510165109999999</v>
      </c>
    </row>
    <row r="88" spans="1:14" ht="57" thickBot="1" x14ac:dyDescent="0.3">
      <c r="A88" s="20" t="s">
        <v>30</v>
      </c>
      <c r="B88" s="8" t="s">
        <v>2571</v>
      </c>
      <c r="C88" s="44" t="s">
        <v>7</v>
      </c>
      <c r="D88" s="45" t="s">
        <v>56</v>
      </c>
      <c r="E88" s="46">
        <v>283676</v>
      </c>
      <c r="F88" s="47" t="s">
        <v>2830</v>
      </c>
      <c r="G88" s="46" t="s">
        <v>942</v>
      </c>
      <c r="H88" s="59">
        <v>10.79589985</v>
      </c>
      <c r="I88" s="48">
        <v>0.20449999999999999</v>
      </c>
      <c r="J88" s="53">
        <v>1.8942376535662286E-2</v>
      </c>
      <c r="K88" s="57">
        <v>10.59139985</v>
      </c>
      <c r="L88" s="59">
        <v>0</v>
      </c>
      <c r="M88" s="48">
        <v>0</v>
      </c>
      <c r="N88" s="57">
        <v>10.59139985</v>
      </c>
    </row>
    <row r="89" spans="1:14" ht="68.25" thickBot="1" x14ac:dyDescent="0.3">
      <c r="A89" s="20" t="s">
        <v>30</v>
      </c>
      <c r="B89" s="8" t="s">
        <v>2571</v>
      </c>
      <c r="C89" s="44" t="s">
        <v>7</v>
      </c>
      <c r="D89" s="45" t="s">
        <v>56</v>
      </c>
      <c r="E89" s="46">
        <v>254274</v>
      </c>
      <c r="F89" s="47" t="s">
        <v>2880</v>
      </c>
      <c r="G89" s="46" t="s">
        <v>2877</v>
      </c>
      <c r="H89" s="59">
        <v>10.845659289999999</v>
      </c>
      <c r="I89" s="48">
        <v>9.0800000000000006E-2</v>
      </c>
      <c r="J89" s="53">
        <v>8.3720129474950545E-3</v>
      </c>
      <c r="K89" s="57">
        <v>10.754859289999999</v>
      </c>
      <c r="L89" s="59">
        <v>2.875E-3</v>
      </c>
      <c r="M89" s="48">
        <v>2.3E-3</v>
      </c>
      <c r="N89" s="57">
        <v>10.751984289999999</v>
      </c>
    </row>
    <row r="90" spans="1:14" ht="57" thickBot="1" x14ac:dyDescent="0.3">
      <c r="A90" s="20" t="s">
        <v>30</v>
      </c>
      <c r="B90" s="8" t="s">
        <v>2571</v>
      </c>
      <c r="C90" s="44" t="s">
        <v>7</v>
      </c>
      <c r="D90" s="45" t="s">
        <v>56</v>
      </c>
      <c r="E90" s="46">
        <v>254289</v>
      </c>
      <c r="F90" s="47" t="s">
        <v>2879</v>
      </c>
      <c r="G90" s="46" t="s">
        <v>2877</v>
      </c>
      <c r="H90" s="59">
        <v>10.62299267</v>
      </c>
      <c r="I90" s="48">
        <v>7.4300000000000005E-2</v>
      </c>
      <c r="J90" s="53">
        <v>6.9942625687606733E-3</v>
      </c>
      <c r="K90" s="57">
        <v>10.548692670000001</v>
      </c>
      <c r="L90" s="59">
        <v>2.875E-3</v>
      </c>
      <c r="M90" s="48">
        <v>2.3E-3</v>
      </c>
      <c r="N90" s="57">
        <v>10.545817670000002</v>
      </c>
    </row>
    <row r="91" spans="1:14" ht="57" thickBot="1" x14ac:dyDescent="0.3">
      <c r="A91" s="20" t="s">
        <v>30</v>
      </c>
      <c r="B91" s="8" t="s">
        <v>2571</v>
      </c>
      <c r="C91" s="44" t="s">
        <v>7</v>
      </c>
      <c r="D91" s="45" t="s">
        <v>42</v>
      </c>
      <c r="E91" s="46">
        <v>335588</v>
      </c>
      <c r="F91" s="47" t="s">
        <v>3094</v>
      </c>
      <c r="G91" s="46" t="s">
        <v>3093</v>
      </c>
      <c r="H91" s="59">
        <v>19.998222550000001</v>
      </c>
      <c r="I91" s="48">
        <v>0</v>
      </c>
      <c r="J91" s="53">
        <v>0</v>
      </c>
      <c r="K91" s="57">
        <v>19.998222550000001</v>
      </c>
      <c r="L91" s="59">
        <v>0</v>
      </c>
      <c r="M91" s="48">
        <v>0</v>
      </c>
      <c r="N91" s="57">
        <v>19.998222550000001</v>
      </c>
    </row>
    <row r="92" spans="1:14" ht="34.5" thickBot="1" x14ac:dyDescent="0.3">
      <c r="A92" s="20" t="s">
        <v>30</v>
      </c>
      <c r="B92" s="8" t="s">
        <v>2571</v>
      </c>
      <c r="C92" s="44" t="s">
        <v>7</v>
      </c>
      <c r="D92" s="45" t="s">
        <v>42</v>
      </c>
      <c r="E92" s="46">
        <v>232492</v>
      </c>
      <c r="F92" s="47" t="s">
        <v>2878</v>
      </c>
      <c r="G92" s="46" t="s">
        <v>2877</v>
      </c>
      <c r="H92" s="59">
        <v>19.52804604</v>
      </c>
      <c r="I92" s="48">
        <v>0</v>
      </c>
      <c r="J92" s="53">
        <v>0</v>
      </c>
      <c r="K92" s="57">
        <v>19.52804604</v>
      </c>
      <c r="L92" s="59">
        <v>0</v>
      </c>
      <c r="M92" s="48">
        <v>0</v>
      </c>
      <c r="N92" s="57">
        <v>19.52804604</v>
      </c>
    </row>
    <row r="93" spans="1:14" ht="34.5" thickBot="1" x14ac:dyDescent="0.3">
      <c r="A93" s="20" t="s">
        <v>30</v>
      </c>
      <c r="B93" s="8" t="s">
        <v>2571</v>
      </c>
      <c r="C93" s="44" t="s">
        <v>7</v>
      </c>
      <c r="D93" s="45" t="s">
        <v>36</v>
      </c>
      <c r="E93" s="46">
        <v>231989</v>
      </c>
      <c r="F93" s="47" t="s">
        <v>3517</v>
      </c>
      <c r="G93" s="46" t="s">
        <v>748</v>
      </c>
      <c r="H93" s="59">
        <v>264.89243111000002</v>
      </c>
      <c r="I93" s="48">
        <v>0.14599999999999999</v>
      </c>
      <c r="J93" s="53">
        <v>5.5116712617346022E-4</v>
      </c>
      <c r="K93" s="57">
        <v>264.74643111</v>
      </c>
      <c r="L93" s="59">
        <v>0</v>
      </c>
      <c r="M93" s="48">
        <v>0</v>
      </c>
      <c r="N93" s="57">
        <v>264.74643111</v>
      </c>
    </row>
    <row r="94" spans="1:14" ht="45.75" thickBot="1" x14ac:dyDescent="0.3">
      <c r="A94" s="20" t="s">
        <v>30</v>
      </c>
      <c r="B94" s="8" t="s">
        <v>2571</v>
      </c>
      <c r="C94" s="44" t="s">
        <v>7</v>
      </c>
      <c r="D94" s="45" t="s">
        <v>36</v>
      </c>
      <c r="E94" s="46">
        <v>222442</v>
      </c>
      <c r="F94" s="47" t="s">
        <v>3378</v>
      </c>
      <c r="G94" s="46" t="s">
        <v>755</v>
      </c>
      <c r="H94" s="59">
        <v>11.57370313</v>
      </c>
      <c r="I94" s="48">
        <v>4.2431410000000003E-2</v>
      </c>
      <c r="J94" s="53">
        <v>3.666191323848135E-3</v>
      </c>
      <c r="K94" s="57">
        <v>11.531271719999999</v>
      </c>
      <c r="L94" s="59">
        <v>0</v>
      </c>
      <c r="M94" s="48">
        <v>0</v>
      </c>
      <c r="N94" s="57">
        <v>11.531271719999999</v>
      </c>
    </row>
    <row r="95" spans="1:14" ht="34.5" thickBot="1" x14ac:dyDescent="0.3">
      <c r="A95" s="20" t="s">
        <v>30</v>
      </c>
      <c r="B95" s="8" t="s">
        <v>2571</v>
      </c>
      <c r="C95" s="44" t="s">
        <v>7</v>
      </c>
      <c r="D95" s="45" t="s">
        <v>36</v>
      </c>
      <c r="E95" s="46">
        <v>246295</v>
      </c>
      <c r="F95" s="47" t="s">
        <v>3377</v>
      </c>
      <c r="G95" s="46" t="s">
        <v>755</v>
      </c>
      <c r="H95" s="59">
        <v>10.860217689999999</v>
      </c>
      <c r="I95" s="48">
        <v>8.0000000000000004E-4</v>
      </c>
      <c r="J95" s="53">
        <v>7.366334845540284E-5</v>
      </c>
      <c r="K95" s="57">
        <v>10.859417689999999</v>
      </c>
      <c r="L95" s="59">
        <v>0</v>
      </c>
      <c r="M95" s="48">
        <v>0</v>
      </c>
      <c r="N95" s="57">
        <v>10.859417689999999</v>
      </c>
    </row>
    <row r="96" spans="1:14" ht="45.75" thickBot="1" x14ac:dyDescent="0.3">
      <c r="A96" s="20" t="s">
        <v>30</v>
      </c>
      <c r="B96" s="8" t="s">
        <v>2571</v>
      </c>
      <c r="C96" s="44" t="s">
        <v>7</v>
      </c>
      <c r="D96" s="45" t="s">
        <v>36</v>
      </c>
      <c r="E96" s="46">
        <v>324872</v>
      </c>
      <c r="F96" s="47" t="s">
        <v>3111</v>
      </c>
      <c r="G96" s="46" t="s">
        <v>3110</v>
      </c>
      <c r="H96" s="59">
        <v>10.99556295</v>
      </c>
      <c r="I96" s="48">
        <v>0</v>
      </c>
      <c r="J96" s="53">
        <v>0</v>
      </c>
      <c r="K96" s="57">
        <v>10.99556295</v>
      </c>
      <c r="L96" s="59">
        <v>0</v>
      </c>
      <c r="M96" s="48">
        <v>0</v>
      </c>
      <c r="N96" s="57">
        <v>10.99556295</v>
      </c>
    </row>
    <row r="97" spans="1:14" ht="57" thickBot="1" x14ac:dyDescent="0.3">
      <c r="A97" s="20" t="s">
        <v>30</v>
      </c>
      <c r="B97" s="8" t="s">
        <v>2571</v>
      </c>
      <c r="C97" s="44" t="s">
        <v>7</v>
      </c>
      <c r="D97" s="45" t="s">
        <v>36</v>
      </c>
      <c r="E97" s="46">
        <v>293603</v>
      </c>
      <c r="F97" s="47" t="s">
        <v>2829</v>
      </c>
      <c r="G97" s="46" t="s">
        <v>942</v>
      </c>
      <c r="H97" s="59">
        <v>11.525138009999999</v>
      </c>
      <c r="I97" s="48">
        <v>0.2072</v>
      </c>
      <c r="J97" s="53">
        <v>1.7978092741294645E-2</v>
      </c>
      <c r="K97" s="57">
        <v>11.317938009999999</v>
      </c>
      <c r="L97" s="59">
        <v>0</v>
      </c>
      <c r="M97" s="48">
        <v>0</v>
      </c>
      <c r="N97" s="57">
        <v>11.317938009999999</v>
      </c>
    </row>
    <row r="98" spans="1:14" ht="34.5" thickBot="1" x14ac:dyDescent="0.3">
      <c r="A98" s="20" t="s">
        <v>28</v>
      </c>
      <c r="B98" s="8" t="s">
        <v>2571</v>
      </c>
      <c r="C98" s="44" t="s">
        <v>9</v>
      </c>
      <c r="D98" s="45" t="s">
        <v>98</v>
      </c>
      <c r="E98" s="46">
        <v>78139</v>
      </c>
      <c r="F98" s="47" t="s">
        <v>3516</v>
      </c>
      <c r="G98" s="46" t="s">
        <v>709</v>
      </c>
      <c r="H98" s="59">
        <v>167.52236106000001</v>
      </c>
      <c r="I98" s="48">
        <v>3.5557293999999997</v>
      </c>
      <c r="J98" s="53">
        <v>2.1225401656835983E-2</v>
      </c>
      <c r="K98" s="57">
        <v>163.96663166000002</v>
      </c>
      <c r="L98" s="59">
        <v>0</v>
      </c>
      <c r="M98" s="48">
        <v>0</v>
      </c>
      <c r="N98" s="57">
        <v>163.96663166000002</v>
      </c>
    </row>
    <row r="99" spans="1:14" ht="34.5" thickBot="1" x14ac:dyDescent="0.3">
      <c r="A99" s="20" t="s">
        <v>28</v>
      </c>
      <c r="B99" s="8" t="s">
        <v>2571</v>
      </c>
      <c r="C99" s="44" t="s">
        <v>9</v>
      </c>
      <c r="D99" s="45" t="s">
        <v>98</v>
      </c>
      <c r="E99" s="46">
        <v>150289</v>
      </c>
      <c r="F99" s="47" t="s">
        <v>3513</v>
      </c>
      <c r="G99" s="46" t="s">
        <v>3510</v>
      </c>
      <c r="H99" s="59">
        <v>66.556430849999998</v>
      </c>
      <c r="I99" s="48">
        <v>0</v>
      </c>
      <c r="J99" s="53">
        <v>0</v>
      </c>
      <c r="K99" s="57">
        <v>66.556430849999998</v>
      </c>
      <c r="L99" s="59">
        <v>0</v>
      </c>
      <c r="M99" s="48">
        <v>0</v>
      </c>
      <c r="N99" s="57">
        <v>66.556430849999998</v>
      </c>
    </row>
    <row r="100" spans="1:14" ht="34.5" thickBot="1" x14ac:dyDescent="0.3">
      <c r="A100" s="20" t="s">
        <v>30</v>
      </c>
      <c r="B100" s="8" t="s">
        <v>2571</v>
      </c>
      <c r="C100" s="44" t="s">
        <v>9</v>
      </c>
      <c r="D100" s="45" t="s">
        <v>98</v>
      </c>
      <c r="E100" s="46">
        <v>111024</v>
      </c>
      <c r="F100" s="47" t="s">
        <v>3512</v>
      </c>
      <c r="G100" s="46" t="s">
        <v>709</v>
      </c>
      <c r="H100" s="59">
        <v>56.116061009999996</v>
      </c>
      <c r="I100" s="48">
        <v>0</v>
      </c>
      <c r="J100" s="53">
        <v>0</v>
      </c>
      <c r="K100" s="57">
        <v>56.116061009999996</v>
      </c>
      <c r="L100" s="59">
        <v>0</v>
      </c>
      <c r="M100" s="48">
        <v>0</v>
      </c>
      <c r="N100" s="57">
        <v>56.116061009999996</v>
      </c>
    </row>
    <row r="101" spans="1:14" ht="34.5" thickBot="1" x14ac:dyDescent="0.3">
      <c r="A101" s="20" t="s">
        <v>30</v>
      </c>
      <c r="B101" s="8" t="s">
        <v>2571</v>
      </c>
      <c r="C101" s="44" t="s">
        <v>9</v>
      </c>
      <c r="D101" s="45" t="s">
        <v>98</v>
      </c>
      <c r="E101" s="46">
        <v>119866</v>
      </c>
      <c r="F101" s="47" t="s">
        <v>3511</v>
      </c>
      <c r="G101" s="46" t="s">
        <v>709</v>
      </c>
      <c r="H101" s="59">
        <v>17.002942149999999</v>
      </c>
      <c r="I101" s="48">
        <v>0</v>
      </c>
      <c r="J101" s="53">
        <v>0</v>
      </c>
      <c r="K101" s="57">
        <v>17.002942149999999</v>
      </c>
      <c r="L101" s="59">
        <v>0</v>
      </c>
      <c r="M101" s="48">
        <v>0</v>
      </c>
      <c r="N101" s="57">
        <v>17.002942149999999</v>
      </c>
    </row>
    <row r="102" spans="1:14" ht="23.25" thickBot="1" x14ac:dyDescent="0.3">
      <c r="A102" s="20" t="s">
        <v>29</v>
      </c>
      <c r="B102" s="8" t="s">
        <v>2571</v>
      </c>
      <c r="C102" s="44" t="s">
        <v>9</v>
      </c>
      <c r="D102" s="45" t="s">
        <v>98</v>
      </c>
      <c r="E102" s="46">
        <v>238375</v>
      </c>
      <c r="F102" s="47" t="s">
        <v>2862</v>
      </c>
      <c r="G102" s="46" t="s">
        <v>731</v>
      </c>
      <c r="H102" s="59">
        <v>10.587408</v>
      </c>
      <c r="I102" s="48">
        <v>0</v>
      </c>
      <c r="J102" s="53">
        <v>0</v>
      </c>
      <c r="K102" s="57">
        <v>10.587408</v>
      </c>
      <c r="L102" s="59">
        <v>0</v>
      </c>
      <c r="M102" s="48">
        <v>0</v>
      </c>
      <c r="N102" s="57">
        <v>10.587408</v>
      </c>
    </row>
    <row r="103" spans="1:14" ht="57" thickBot="1" x14ac:dyDescent="0.3">
      <c r="A103" s="20" t="s">
        <v>29</v>
      </c>
      <c r="B103" s="8" t="s">
        <v>2571</v>
      </c>
      <c r="C103" s="44" t="s">
        <v>9</v>
      </c>
      <c r="D103" s="45" t="s">
        <v>98</v>
      </c>
      <c r="E103" s="46">
        <v>274861</v>
      </c>
      <c r="F103" s="47" t="s">
        <v>2823</v>
      </c>
      <c r="G103" s="46" t="s">
        <v>170</v>
      </c>
      <c r="H103" s="59">
        <v>10.472778380000001</v>
      </c>
      <c r="I103" s="48">
        <v>0</v>
      </c>
      <c r="J103" s="53">
        <v>0</v>
      </c>
      <c r="K103" s="57">
        <v>10.472778380000001</v>
      </c>
      <c r="L103" s="59">
        <v>0</v>
      </c>
      <c r="M103" s="48">
        <v>0</v>
      </c>
      <c r="N103" s="57">
        <v>10.472778380000001</v>
      </c>
    </row>
    <row r="104" spans="1:14" ht="45.75" thickBot="1" x14ac:dyDescent="0.3">
      <c r="A104" s="20" t="s">
        <v>29</v>
      </c>
      <c r="B104" s="8" t="s">
        <v>2571</v>
      </c>
      <c r="C104" s="44" t="s">
        <v>9</v>
      </c>
      <c r="D104" s="45" t="s">
        <v>98</v>
      </c>
      <c r="E104" s="46">
        <v>252816</v>
      </c>
      <c r="F104" s="47" t="s">
        <v>2821</v>
      </c>
      <c r="G104" s="46" t="s">
        <v>170</v>
      </c>
      <c r="H104" s="59">
        <v>26.652139139999999</v>
      </c>
      <c r="I104" s="48">
        <v>0</v>
      </c>
      <c r="J104" s="53">
        <v>0</v>
      </c>
      <c r="K104" s="57">
        <v>26.652139139999999</v>
      </c>
      <c r="L104" s="59">
        <v>0</v>
      </c>
      <c r="M104" s="48">
        <v>0</v>
      </c>
      <c r="N104" s="57">
        <v>26.652139139999999</v>
      </c>
    </row>
    <row r="105" spans="1:14" ht="34.5" thickBot="1" x14ac:dyDescent="0.3">
      <c r="A105" s="20" t="s">
        <v>30</v>
      </c>
      <c r="B105" s="8" t="s">
        <v>2571</v>
      </c>
      <c r="C105" s="44" t="s">
        <v>9</v>
      </c>
      <c r="D105" s="45" t="s">
        <v>98</v>
      </c>
      <c r="E105" s="46">
        <v>327459</v>
      </c>
      <c r="F105" s="47" t="s">
        <v>2785</v>
      </c>
      <c r="G105" s="46" t="s">
        <v>733</v>
      </c>
      <c r="H105" s="59">
        <v>10.532654259999999</v>
      </c>
      <c r="I105" s="48">
        <v>0</v>
      </c>
      <c r="J105" s="53">
        <v>0</v>
      </c>
      <c r="K105" s="57">
        <v>10.532654259999999</v>
      </c>
      <c r="L105" s="59">
        <v>0</v>
      </c>
      <c r="M105" s="48">
        <v>0</v>
      </c>
      <c r="N105" s="57">
        <v>10.532654259999999</v>
      </c>
    </row>
    <row r="106" spans="1:14" ht="45.75" thickBot="1" x14ac:dyDescent="0.3">
      <c r="A106" s="20" t="s">
        <v>29</v>
      </c>
      <c r="B106" s="8" t="s">
        <v>2571</v>
      </c>
      <c r="C106" s="44" t="s">
        <v>9</v>
      </c>
      <c r="D106" s="45" t="s">
        <v>65</v>
      </c>
      <c r="E106" s="46">
        <v>340817</v>
      </c>
      <c r="F106" s="47" t="s">
        <v>2627</v>
      </c>
      <c r="G106" s="46" t="s">
        <v>4404</v>
      </c>
      <c r="H106" s="59">
        <v>11.617834</v>
      </c>
      <c r="I106" s="48">
        <v>0</v>
      </c>
      <c r="J106" s="53">
        <v>0</v>
      </c>
      <c r="K106" s="57">
        <v>11.617834</v>
      </c>
      <c r="L106" s="59">
        <v>0</v>
      </c>
      <c r="M106" s="48">
        <v>0</v>
      </c>
      <c r="N106" s="57">
        <v>11.617834</v>
      </c>
    </row>
    <row r="107" spans="1:14" ht="34.5" thickBot="1" x14ac:dyDescent="0.3">
      <c r="A107" s="20" t="s">
        <v>29</v>
      </c>
      <c r="B107" s="8" t="s">
        <v>2571</v>
      </c>
      <c r="C107" s="44" t="s">
        <v>9</v>
      </c>
      <c r="D107" s="45" t="s">
        <v>33</v>
      </c>
      <c r="E107" s="46">
        <v>313365</v>
      </c>
      <c r="F107" s="47" t="s">
        <v>2725</v>
      </c>
      <c r="G107" s="46" t="s">
        <v>738</v>
      </c>
      <c r="H107" s="59">
        <v>13.71412714</v>
      </c>
      <c r="I107" s="48">
        <v>0.32390015999999999</v>
      </c>
      <c r="J107" s="53">
        <v>2.3617993087965493E-2</v>
      </c>
      <c r="K107" s="57">
        <v>13.390226980000001</v>
      </c>
      <c r="L107" s="59">
        <v>0</v>
      </c>
      <c r="M107" s="48">
        <v>0</v>
      </c>
      <c r="N107" s="57">
        <v>13.390226980000001</v>
      </c>
    </row>
    <row r="108" spans="1:14" ht="45.75" thickBot="1" x14ac:dyDescent="0.3">
      <c r="A108" s="20" t="s">
        <v>30</v>
      </c>
      <c r="B108" s="8" t="s">
        <v>2571</v>
      </c>
      <c r="C108" s="44" t="s">
        <v>9</v>
      </c>
      <c r="D108" s="45" t="s">
        <v>40</v>
      </c>
      <c r="E108" s="46">
        <v>232353</v>
      </c>
      <c r="F108" s="47" t="s">
        <v>3515</v>
      </c>
      <c r="G108" s="46" t="s">
        <v>709</v>
      </c>
      <c r="H108" s="59">
        <v>29.927356149999998</v>
      </c>
      <c r="I108" s="48">
        <v>1.083439</v>
      </c>
      <c r="J108" s="53">
        <v>3.6202295804870159E-2</v>
      </c>
      <c r="K108" s="57">
        <v>28.843917149999999</v>
      </c>
      <c r="L108" s="59">
        <v>0</v>
      </c>
      <c r="M108" s="48">
        <v>0</v>
      </c>
      <c r="N108" s="57">
        <v>28.843917149999999</v>
      </c>
    </row>
    <row r="109" spans="1:14" ht="79.5" thickBot="1" x14ac:dyDescent="0.3">
      <c r="A109" s="20" t="s">
        <v>30</v>
      </c>
      <c r="B109" s="8" t="s">
        <v>2571</v>
      </c>
      <c r="C109" s="44" t="s">
        <v>9</v>
      </c>
      <c r="D109" s="45" t="s">
        <v>40</v>
      </c>
      <c r="E109" s="46">
        <v>345002</v>
      </c>
      <c r="F109" s="47" t="s">
        <v>3449</v>
      </c>
      <c r="G109" s="46" t="s">
        <v>3448</v>
      </c>
      <c r="H109" s="59">
        <v>16.362837580000001</v>
      </c>
      <c r="I109" s="48">
        <v>0</v>
      </c>
      <c r="J109" s="53">
        <v>0</v>
      </c>
      <c r="K109" s="57">
        <v>16.362837580000001</v>
      </c>
      <c r="L109" s="59">
        <v>0</v>
      </c>
      <c r="M109" s="48">
        <v>0</v>
      </c>
      <c r="N109" s="57">
        <v>16.362837580000001</v>
      </c>
    </row>
    <row r="110" spans="1:14" ht="57" thickBot="1" x14ac:dyDescent="0.3">
      <c r="A110" s="20" t="s">
        <v>30</v>
      </c>
      <c r="B110" s="8" t="s">
        <v>2571</v>
      </c>
      <c r="C110" s="44" t="s">
        <v>9</v>
      </c>
      <c r="D110" s="45" t="s">
        <v>40</v>
      </c>
      <c r="E110" s="46">
        <v>325584</v>
      </c>
      <c r="F110" s="47" t="s">
        <v>3438</v>
      </c>
      <c r="G110" s="46" t="s">
        <v>719</v>
      </c>
      <c r="H110" s="59">
        <v>17.84932792</v>
      </c>
      <c r="I110" s="48">
        <v>0</v>
      </c>
      <c r="J110" s="53">
        <v>0</v>
      </c>
      <c r="K110" s="57">
        <v>17.84932792</v>
      </c>
      <c r="L110" s="59">
        <v>0</v>
      </c>
      <c r="M110" s="48">
        <v>0</v>
      </c>
      <c r="N110" s="57">
        <v>17.84932792</v>
      </c>
    </row>
    <row r="111" spans="1:14" ht="45.75" thickBot="1" x14ac:dyDescent="0.3">
      <c r="A111" s="20" t="s">
        <v>30</v>
      </c>
      <c r="B111" s="8" t="s">
        <v>2571</v>
      </c>
      <c r="C111" s="44" t="s">
        <v>9</v>
      </c>
      <c r="D111" s="45" t="s">
        <v>40</v>
      </c>
      <c r="E111" s="46">
        <v>335736</v>
      </c>
      <c r="F111" s="47" t="s">
        <v>3387</v>
      </c>
      <c r="G111" s="46" t="s">
        <v>2302</v>
      </c>
      <c r="H111" s="59">
        <v>35.176533210000002</v>
      </c>
      <c r="I111" s="48">
        <v>0</v>
      </c>
      <c r="J111" s="53">
        <v>0</v>
      </c>
      <c r="K111" s="57">
        <v>35.176533210000002</v>
      </c>
      <c r="L111" s="59">
        <v>0</v>
      </c>
      <c r="M111" s="48">
        <v>0</v>
      </c>
      <c r="N111" s="57">
        <v>35.176533210000002</v>
      </c>
    </row>
    <row r="112" spans="1:14" ht="45.75" thickBot="1" x14ac:dyDescent="0.3">
      <c r="A112" s="20" t="s">
        <v>30</v>
      </c>
      <c r="B112" s="8" t="s">
        <v>2571</v>
      </c>
      <c r="C112" s="44" t="s">
        <v>9</v>
      </c>
      <c r="D112" s="45" t="s">
        <v>40</v>
      </c>
      <c r="E112" s="46">
        <v>333676</v>
      </c>
      <c r="F112" s="47" t="s">
        <v>3386</v>
      </c>
      <c r="G112" s="46" t="s">
        <v>2302</v>
      </c>
      <c r="H112" s="59">
        <v>16.862328780000002</v>
      </c>
      <c r="I112" s="48">
        <v>0</v>
      </c>
      <c r="J112" s="53">
        <v>0</v>
      </c>
      <c r="K112" s="57">
        <v>16.862328780000002</v>
      </c>
      <c r="L112" s="59">
        <v>0</v>
      </c>
      <c r="M112" s="48">
        <v>0</v>
      </c>
      <c r="N112" s="57">
        <v>16.862328780000002</v>
      </c>
    </row>
    <row r="113" spans="1:14" ht="45.75" thickBot="1" x14ac:dyDescent="0.3">
      <c r="A113" s="20" t="s">
        <v>30</v>
      </c>
      <c r="B113" s="8" t="s">
        <v>2571</v>
      </c>
      <c r="C113" s="44" t="s">
        <v>9</v>
      </c>
      <c r="D113" s="45" t="s">
        <v>40</v>
      </c>
      <c r="E113" s="46">
        <v>329339</v>
      </c>
      <c r="F113" s="47" t="s">
        <v>3385</v>
      </c>
      <c r="G113" s="46" t="s">
        <v>2302</v>
      </c>
      <c r="H113" s="59">
        <v>10.717720419999999</v>
      </c>
      <c r="I113" s="48">
        <v>0</v>
      </c>
      <c r="J113" s="53">
        <v>0</v>
      </c>
      <c r="K113" s="57">
        <v>10.717720419999999</v>
      </c>
      <c r="L113" s="59">
        <v>0</v>
      </c>
      <c r="M113" s="48">
        <v>0</v>
      </c>
      <c r="N113" s="57">
        <v>10.717720419999999</v>
      </c>
    </row>
    <row r="114" spans="1:14" ht="68.25" thickBot="1" x14ac:dyDescent="0.3">
      <c r="A114" s="20" t="s">
        <v>30</v>
      </c>
      <c r="B114" s="8" t="s">
        <v>2571</v>
      </c>
      <c r="C114" s="44" t="s">
        <v>9</v>
      </c>
      <c r="D114" s="45" t="s">
        <v>40</v>
      </c>
      <c r="E114" s="46">
        <v>265972</v>
      </c>
      <c r="F114" s="47" t="s">
        <v>3350</v>
      </c>
      <c r="G114" s="46" t="s">
        <v>3349</v>
      </c>
      <c r="H114" s="59">
        <v>16.167902940000001</v>
      </c>
      <c r="I114" s="48">
        <v>0</v>
      </c>
      <c r="J114" s="53">
        <v>0</v>
      </c>
      <c r="K114" s="57">
        <v>16.167902940000001</v>
      </c>
      <c r="L114" s="59">
        <v>0</v>
      </c>
      <c r="M114" s="48">
        <v>0</v>
      </c>
      <c r="N114" s="57">
        <v>16.167902940000001</v>
      </c>
    </row>
    <row r="115" spans="1:14" ht="68.25" thickBot="1" x14ac:dyDescent="0.3">
      <c r="A115" s="20" t="s">
        <v>30</v>
      </c>
      <c r="B115" s="8" t="s">
        <v>2571</v>
      </c>
      <c r="C115" s="44" t="s">
        <v>9</v>
      </c>
      <c r="D115" s="45" t="s">
        <v>40</v>
      </c>
      <c r="E115" s="46">
        <v>264067</v>
      </c>
      <c r="F115" s="47" t="s">
        <v>3320</v>
      </c>
      <c r="G115" s="46" t="s">
        <v>3319</v>
      </c>
      <c r="H115" s="59">
        <v>11.835212349999999</v>
      </c>
      <c r="I115" s="48">
        <v>0</v>
      </c>
      <c r="J115" s="53">
        <v>0</v>
      </c>
      <c r="K115" s="57">
        <v>11.835212349999999</v>
      </c>
      <c r="L115" s="59">
        <v>0</v>
      </c>
      <c r="M115" s="48">
        <v>0</v>
      </c>
      <c r="N115" s="57">
        <v>11.835212349999999</v>
      </c>
    </row>
    <row r="116" spans="1:14" ht="57" thickBot="1" x14ac:dyDescent="0.3">
      <c r="A116" s="20" t="s">
        <v>30</v>
      </c>
      <c r="B116" s="8" t="s">
        <v>2571</v>
      </c>
      <c r="C116" s="44" t="s">
        <v>9</v>
      </c>
      <c r="D116" s="45" t="s">
        <v>40</v>
      </c>
      <c r="E116" s="46">
        <v>333281</v>
      </c>
      <c r="F116" s="47" t="s">
        <v>3251</v>
      </c>
      <c r="G116" s="46" t="s">
        <v>3250</v>
      </c>
      <c r="H116" s="59">
        <v>19.794730000000001</v>
      </c>
      <c r="I116" s="48">
        <v>0</v>
      </c>
      <c r="J116" s="53">
        <v>0</v>
      </c>
      <c r="K116" s="57">
        <v>19.794730000000001</v>
      </c>
      <c r="L116" s="59">
        <v>0</v>
      </c>
      <c r="M116" s="48">
        <v>0</v>
      </c>
      <c r="N116" s="57">
        <v>19.794730000000001</v>
      </c>
    </row>
    <row r="117" spans="1:14" ht="57" thickBot="1" x14ac:dyDescent="0.3">
      <c r="A117" s="20" t="s">
        <v>30</v>
      </c>
      <c r="B117" s="8" t="s">
        <v>2571</v>
      </c>
      <c r="C117" s="44" t="s">
        <v>9</v>
      </c>
      <c r="D117" s="45" t="s">
        <v>40</v>
      </c>
      <c r="E117" s="46">
        <v>287937</v>
      </c>
      <c r="F117" s="47" t="s">
        <v>3175</v>
      </c>
      <c r="G117" s="46" t="s">
        <v>2296</v>
      </c>
      <c r="H117" s="59">
        <v>14.577011000000001</v>
      </c>
      <c r="I117" s="48">
        <v>0</v>
      </c>
      <c r="J117" s="53">
        <v>0</v>
      </c>
      <c r="K117" s="57">
        <v>14.577011000000001</v>
      </c>
      <c r="L117" s="59">
        <v>0</v>
      </c>
      <c r="M117" s="48">
        <v>0</v>
      </c>
      <c r="N117" s="57">
        <v>14.577011000000001</v>
      </c>
    </row>
    <row r="118" spans="1:14" ht="57" thickBot="1" x14ac:dyDescent="0.3">
      <c r="A118" s="20" t="s">
        <v>30</v>
      </c>
      <c r="B118" s="8" t="s">
        <v>2571</v>
      </c>
      <c r="C118" s="44" t="s">
        <v>9</v>
      </c>
      <c r="D118" s="45" t="s">
        <v>40</v>
      </c>
      <c r="E118" s="46">
        <v>288080</v>
      </c>
      <c r="F118" s="47" t="s">
        <v>3169</v>
      </c>
      <c r="G118" s="46" t="s">
        <v>723</v>
      </c>
      <c r="H118" s="59">
        <v>11.864622189999999</v>
      </c>
      <c r="I118" s="48">
        <v>0</v>
      </c>
      <c r="J118" s="53">
        <v>0</v>
      </c>
      <c r="K118" s="57">
        <v>11.864622189999999</v>
      </c>
      <c r="L118" s="59">
        <v>0</v>
      </c>
      <c r="M118" s="48">
        <v>0</v>
      </c>
      <c r="N118" s="57">
        <v>11.864622189999999</v>
      </c>
    </row>
    <row r="119" spans="1:14" ht="57" thickBot="1" x14ac:dyDescent="0.3">
      <c r="A119" s="20" t="s">
        <v>30</v>
      </c>
      <c r="B119" s="8" t="s">
        <v>2571</v>
      </c>
      <c r="C119" s="44" t="s">
        <v>9</v>
      </c>
      <c r="D119" s="45" t="s">
        <v>40</v>
      </c>
      <c r="E119" s="46">
        <v>336712</v>
      </c>
      <c r="F119" s="47" t="s">
        <v>3166</v>
      </c>
      <c r="G119" s="46" t="s">
        <v>2294</v>
      </c>
      <c r="H119" s="59">
        <v>19.530999999999999</v>
      </c>
      <c r="I119" s="48">
        <v>0</v>
      </c>
      <c r="J119" s="53">
        <v>0</v>
      </c>
      <c r="K119" s="57">
        <v>19.530999999999999</v>
      </c>
      <c r="L119" s="59">
        <v>0</v>
      </c>
      <c r="M119" s="48">
        <v>0</v>
      </c>
      <c r="N119" s="57">
        <v>19.530999999999999</v>
      </c>
    </row>
    <row r="120" spans="1:14" ht="57" thickBot="1" x14ac:dyDescent="0.3">
      <c r="A120" s="20" t="s">
        <v>30</v>
      </c>
      <c r="B120" s="8" t="s">
        <v>2571</v>
      </c>
      <c r="C120" s="44" t="s">
        <v>9</v>
      </c>
      <c r="D120" s="45" t="s">
        <v>40</v>
      </c>
      <c r="E120" s="46">
        <v>249986</v>
      </c>
      <c r="F120" s="47" t="s">
        <v>3118</v>
      </c>
      <c r="G120" s="46" t="s">
        <v>3117</v>
      </c>
      <c r="H120" s="59">
        <v>29.38068968</v>
      </c>
      <c r="I120" s="48">
        <v>0</v>
      </c>
      <c r="J120" s="53">
        <v>0</v>
      </c>
      <c r="K120" s="57">
        <v>29.38068968</v>
      </c>
      <c r="L120" s="59">
        <v>0</v>
      </c>
      <c r="M120" s="48">
        <v>0</v>
      </c>
      <c r="N120" s="57">
        <v>29.38068968</v>
      </c>
    </row>
    <row r="121" spans="1:14" ht="23.25" thickBot="1" x14ac:dyDescent="0.3">
      <c r="A121" s="20" t="s">
        <v>30</v>
      </c>
      <c r="B121" s="8" t="s">
        <v>2571</v>
      </c>
      <c r="C121" s="44" t="s">
        <v>9</v>
      </c>
      <c r="D121" s="45" t="s">
        <v>40</v>
      </c>
      <c r="E121" s="46">
        <v>324779</v>
      </c>
      <c r="F121" s="47" t="s">
        <v>3085</v>
      </c>
      <c r="G121" s="46" t="s">
        <v>2291</v>
      </c>
      <c r="H121" s="59">
        <v>10.15979746</v>
      </c>
      <c r="I121" s="48">
        <v>0</v>
      </c>
      <c r="J121" s="53">
        <v>0</v>
      </c>
      <c r="K121" s="57">
        <v>10.15979746</v>
      </c>
      <c r="L121" s="59">
        <v>0</v>
      </c>
      <c r="M121" s="48">
        <v>0</v>
      </c>
      <c r="N121" s="57">
        <v>10.15979746</v>
      </c>
    </row>
    <row r="122" spans="1:14" ht="34.5" thickBot="1" x14ac:dyDescent="0.3">
      <c r="A122" s="20" t="s">
        <v>30</v>
      </c>
      <c r="B122" s="8" t="s">
        <v>2571</v>
      </c>
      <c r="C122" s="44" t="s">
        <v>9</v>
      </c>
      <c r="D122" s="45" t="s">
        <v>40</v>
      </c>
      <c r="E122" s="46">
        <v>245409</v>
      </c>
      <c r="F122" s="47" t="s">
        <v>2966</v>
      </c>
      <c r="G122" s="46" t="s">
        <v>317</v>
      </c>
      <c r="H122" s="59">
        <v>19.141539999999999</v>
      </c>
      <c r="I122" s="48">
        <v>0</v>
      </c>
      <c r="J122" s="53">
        <v>0</v>
      </c>
      <c r="K122" s="57">
        <v>19.141539999999999</v>
      </c>
      <c r="L122" s="59">
        <v>0</v>
      </c>
      <c r="M122" s="48">
        <v>0</v>
      </c>
      <c r="N122" s="57">
        <v>19.141539999999999</v>
      </c>
    </row>
    <row r="123" spans="1:14" ht="57" thickBot="1" x14ac:dyDescent="0.3">
      <c r="A123" s="20" t="s">
        <v>30</v>
      </c>
      <c r="B123" s="8" t="s">
        <v>2571</v>
      </c>
      <c r="C123" s="44" t="s">
        <v>9</v>
      </c>
      <c r="D123" s="45" t="s">
        <v>40</v>
      </c>
      <c r="E123" s="46">
        <v>248087</v>
      </c>
      <c r="F123" s="47" t="s">
        <v>2932</v>
      </c>
      <c r="G123" s="46" t="s">
        <v>921</v>
      </c>
      <c r="H123" s="59">
        <v>12.037314</v>
      </c>
      <c r="I123" s="48">
        <v>0</v>
      </c>
      <c r="J123" s="53">
        <v>0</v>
      </c>
      <c r="K123" s="57">
        <v>12.037314</v>
      </c>
      <c r="L123" s="59">
        <v>0</v>
      </c>
      <c r="M123" s="48">
        <v>0</v>
      </c>
      <c r="N123" s="57">
        <v>12.037314</v>
      </c>
    </row>
    <row r="124" spans="1:14" ht="45.75" thickBot="1" x14ac:dyDescent="0.3">
      <c r="A124" s="20" t="s">
        <v>30</v>
      </c>
      <c r="B124" s="8" t="s">
        <v>2571</v>
      </c>
      <c r="C124" s="44" t="s">
        <v>9</v>
      </c>
      <c r="D124" s="45" t="s">
        <v>40</v>
      </c>
      <c r="E124" s="46">
        <v>337339</v>
      </c>
      <c r="F124" s="47" t="s">
        <v>2926</v>
      </c>
      <c r="G124" s="46" t="s">
        <v>2925</v>
      </c>
      <c r="H124" s="59">
        <v>10.865406999999999</v>
      </c>
      <c r="I124" s="48">
        <v>0</v>
      </c>
      <c r="J124" s="53">
        <v>0</v>
      </c>
      <c r="K124" s="57">
        <v>10.865406999999999</v>
      </c>
      <c r="L124" s="59">
        <v>0</v>
      </c>
      <c r="M124" s="48">
        <v>0</v>
      </c>
      <c r="N124" s="57">
        <v>10.865406999999999</v>
      </c>
    </row>
    <row r="125" spans="1:14" ht="57" thickBot="1" x14ac:dyDescent="0.3">
      <c r="A125" s="20" t="s">
        <v>30</v>
      </c>
      <c r="B125" s="8" t="s">
        <v>2571</v>
      </c>
      <c r="C125" s="44" t="s">
        <v>9</v>
      </c>
      <c r="D125" s="45" t="s">
        <v>40</v>
      </c>
      <c r="E125" s="46">
        <v>319900</v>
      </c>
      <c r="F125" s="47" t="s">
        <v>2898</v>
      </c>
      <c r="G125" s="46" t="s">
        <v>2896</v>
      </c>
      <c r="H125" s="59">
        <v>13.086276140000001</v>
      </c>
      <c r="I125" s="48">
        <v>0</v>
      </c>
      <c r="J125" s="53">
        <v>0</v>
      </c>
      <c r="K125" s="57">
        <v>13.086276140000001</v>
      </c>
      <c r="L125" s="59">
        <v>0</v>
      </c>
      <c r="M125" s="48">
        <v>0</v>
      </c>
      <c r="N125" s="57">
        <v>13.086276140000001</v>
      </c>
    </row>
    <row r="126" spans="1:14" ht="57" thickBot="1" x14ac:dyDescent="0.3">
      <c r="A126" s="20" t="s">
        <v>30</v>
      </c>
      <c r="B126" s="8" t="s">
        <v>2571</v>
      </c>
      <c r="C126" s="44" t="s">
        <v>9</v>
      </c>
      <c r="D126" s="45" t="s">
        <v>40</v>
      </c>
      <c r="E126" s="46">
        <v>340283</v>
      </c>
      <c r="F126" s="47" t="s">
        <v>2897</v>
      </c>
      <c r="G126" s="46" t="s">
        <v>2896</v>
      </c>
      <c r="H126" s="59">
        <v>11.139493869999999</v>
      </c>
      <c r="I126" s="48">
        <v>0</v>
      </c>
      <c r="J126" s="53">
        <v>0</v>
      </c>
      <c r="K126" s="57">
        <v>11.139493869999999</v>
      </c>
      <c r="L126" s="59">
        <v>0</v>
      </c>
      <c r="M126" s="48">
        <v>0</v>
      </c>
      <c r="N126" s="57">
        <v>11.139493869999999</v>
      </c>
    </row>
    <row r="127" spans="1:14" ht="79.5" thickBot="1" x14ac:dyDescent="0.3">
      <c r="A127" s="20" t="s">
        <v>30</v>
      </c>
      <c r="B127" s="8" t="s">
        <v>2571</v>
      </c>
      <c r="C127" s="44" t="s">
        <v>9</v>
      </c>
      <c r="D127" s="45" t="s">
        <v>40</v>
      </c>
      <c r="E127" s="46">
        <v>265351</v>
      </c>
      <c r="F127" s="47" t="s">
        <v>2863</v>
      </c>
      <c r="G127" s="46" t="s">
        <v>731</v>
      </c>
      <c r="H127" s="59">
        <v>23.9820001</v>
      </c>
      <c r="I127" s="48">
        <v>0</v>
      </c>
      <c r="J127" s="53">
        <v>0</v>
      </c>
      <c r="K127" s="57">
        <v>23.9820001</v>
      </c>
      <c r="L127" s="59">
        <v>0</v>
      </c>
      <c r="M127" s="48">
        <v>0</v>
      </c>
      <c r="N127" s="57">
        <v>23.9820001</v>
      </c>
    </row>
    <row r="128" spans="1:14" ht="79.5" thickBot="1" x14ac:dyDescent="0.3">
      <c r="A128" s="20" t="s">
        <v>30</v>
      </c>
      <c r="B128" s="8" t="s">
        <v>2571</v>
      </c>
      <c r="C128" s="44" t="s">
        <v>9</v>
      </c>
      <c r="D128" s="45" t="s">
        <v>40</v>
      </c>
      <c r="E128" s="46">
        <v>309786</v>
      </c>
      <c r="F128" s="47" t="s">
        <v>2860</v>
      </c>
      <c r="G128" s="46" t="s">
        <v>2859</v>
      </c>
      <c r="H128" s="59">
        <v>27.325666999999999</v>
      </c>
      <c r="I128" s="48">
        <v>0</v>
      </c>
      <c r="J128" s="53">
        <v>0</v>
      </c>
      <c r="K128" s="57">
        <v>27.325666999999999</v>
      </c>
      <c r="L128" s="59">
        <v>0</v>
      </c>
      <c r="M128" s="48">
        <v>0</v>
      </c>
      <c r="N128" s="57">
        <v>27.325666999999999</v>
      </c>
    </row>
    <row r="129" spans="1:14" ht="90.75" thickBot="1" x14ac:dyDescent="0.3">
      <c r="A129" s="20" t="s">
        <v>30</v>
      </c>
      <c r="B129" s="8" t="s">
        <v>2571</v>
      </c>
      <c r="C129" s="44" t="s">
        <v>9</v>
      </c>
      <c r="D129" s="45" t="s">
        <v>40</v>
      </c>
      <c r="E129" s="46">
        <v>315902</v>
      </c>
      <c r="F129" s="47" t="s">
        <v>2786</v>
      </c>
      <c r="G129" s="46" t="s">
        <v>733</v>
      </c>
      <c r="H129" s="59">
        <v>13.499224</v>
      </c>
      <c r="I129" s="48">
        <v>0</v>
      </c>
      <c r="J129" s="53">
        <v>0</v>
      </c>
      <c r="K129" s="57">
        <v>13.499224</v>
      </c>
      <c r="L129" s="59">
        <v>0</v>
      </c>
      <c r="M129" s="48">
        <v>0</v>
      </c>
      <c r="N129" s="57">
        <v>13.499224</v>
      </c>
    </row>
    <row r="130" spans="1:14" ht="57" thickBot="1" x14ac:dyDescent="0.3">
      <c r="A130" s="20" t="s">
        <v>30</v>
      </c>
      <c r="B130" s="8" t="s">
        <v>2571</v>
      </c>
      <c r="C130" s="44" t="s">
        <v>9</v>
      </c>
      <c r="D130" s="45" t="s">
        <v>40</v>
      </c>
      <c r="E130" s="46">
        <v>185413</v>
      </c>
      <c r="F130" s="47" t="s">
        <v>2755</v>
      </c>
      <c r="G130" s="46" t="s">
        <v>735</v>
      </c>
      <c r="H130" s="59">
        <v>11.8156645</v>
      </c>
      <c r="I130" s="48">
        <v>0</v>
      </c>
      <c r="J130" s="53">
        <v>0</v>
      </c>
      <c r="K130" s="57">
        <v>11.8156645</v>
      </c>
      <c r="L130" s="59">
        <v>0</v>
      </c>
      <c r="M130" s="48">
        <v>0</v>
      </c>
      <c r="N130" s="57">
        <v>11.8156645</v>
      </c>
    </row>
    <row r="131" spans="1:14" ht="68.25" thickBot="1" x14ac:dyDescent="0.3">
      <c r="A131" s="20" t="s">
        <v>30</v>
      </c>
      <c r="B131" s="8" t="s">
        <v>2571</v>
      </c>
      <c r="C131" s="44" t="s">
        <v>9</v>
      </c>
      <c r="D131" s="45" t="s">
        <v>40</v>
      </c>
      <c r="E131" s="46">
        <v>288416</v>
      </c>
      <c r="F131" s="47" t="s">
        <v>2753</v>
      </c>
      <c r="G131" s="46" t="s">
        <v>2752</v>
      </c>
      <c r="H131" s="59">
        <v>11.713686050000002</v>
      </c>
      <c r="I131" s="48">
        <v>0</v>
      </c>
      <c r="J131" s="53">
        <v>0</v>
      </c>
      <c r="K131" s="57">
        <v>11.713686050000002</v>
      </c>
      <c r="L131" s="59">
        <v>0</v>
      </c>
      <c r="M131" s="48">
        <v>0</v>
      </c>
      <c r="N131" s="57">
        <v>11.713686050000002</v>
      </c>
    </row>
    <row r="132" spans="1:14" ht="68.25" thickBot="1" x14ac:dyDescent="0.3">
      <c r="A132" s="20" t="s">
        <v>30</v>
      </c>
      <c r="B132" s="8" t="s">
        <v>2571</v>
      </c>
      <c r="C132" s="44" t="s">
        <v>9</v>
      </c>
      <c r="D132" s="45" t="s">
        <v>40</v>
      </c>
      <c r="E132" s="46">
        <v>342722</v>
      </c>
      <c r="F132" s="47" t="s">
        <v>2626</v>
      </c>
      <c r="G132" s="46" t="s">
        <v>2625</v>
      </c>
      <c r="H132" s="59">
        <v>10.051126999999999</v>
      </c>
      <c r="I132" s="48">
        <v>0</v>
      </c>
      <c r="J132" s="53">
        <v>0</v>
      </c>
      <c r="K132" s="57">
        <v>10.051126999999999</v>
      </c>
      <c r="L132" s="59">
        <v>0</v>
      </c>
      <c r="M132" s="48">
        <v>0</v>
      </c>
      <c r="N132" s="57">
        <v>10.051126999999999</v>
      </c>
    </row>
    <row r="133" spans="1:14" ht="57" thickBot="1" x14ac:dyDescent="0.3">
      <c r="A133" s="20" t="s">
        <v>30</v>
      </c>
      <c r="B133" s="8" t="s">
        <v>2571</v>
      </c>
      <c r="C133" s="44" t="s">
        <v>9</v>
      </c>
      <c r="D133" s="45" t="s">
        <v>56</v>
      </c>
      <c r="E133" s="46">
        <v>307292</v>
      </c>
      <c r="F133" s="47" t="s">
        <v>3392</v>
      </c>
      <c r="G133" s="46" t="s">
        <v>3391</v>
      </c>
      <c r="H133" s="59">
        <v>10.215141560000001</v>
      </c>
      <c r="I133" s="48">
        <v>0</v>
      </c>
      <c r="J133" s="53">
        <v>0</v>
      </c>
      <c r="K133" s="57">
        <v>10.215141560000001</v>
      </c>
      <c r="L133" s="59">
        <v>0</v>
      </c>
      <c r="M133" s="48">
        <v>0</v>
      </c>
      <c r="N133" s="57">
        <v>10.215141560000001</v>
      </c>
    </row>
    <row r="134" spans="1:14" ht="68.25" thickBot="1" x14ac:dyDescent="0.3">
      <c r="A134" s="20" t="s">
        <v>30</v>
      </c>
      <c r="B134" s="8" t="s">
        <v>2571</v>
      </c>
      <c r="C134" s="44" t="s">
        <v>9</v>
      </c>
      <c r="D134" s="45" t="s">
        <v>56</v>
      </c>
      <c r="E134" s="46">
        <v>273736</v>
      </c>
      <c r="F134" s="47" t="s">
        <v>2756</v>
      </c>
      <c r="G134" s="46" t="s">
        <v>735</v>
      </c>
      <c r="H134" s="59">
        <v>11.91977533</v>
      </c>
      <c r="I134" s="48">
        <v>0</v>
      </c>
      <c r="J134" s="53">
        <v>0</v>
      </c>
      <c r="K134" s="57">
        <v>11.91977533</v>
      </c>
      <c r="L134" s="59">
        <v>0</v>
      </c>
      <c r="M134" s="48">
        <v>0</v>
      </c>
      <c r="N134" s="57">
        <v>11.91977533</v>
      </c>
    </row>
    <row r="135" spans="1:14" ht="57" thickBot="1" x14ac:dyDescent="0.3">
      <c r="A135" s="20" t="s">
        <v>30</v>
      </c>
      <c r="B135" s="8" t="s">
        <v>2571</v>
      </c>
      <c r="C135" s="44" t="s">
        <v>9</v>
      </c>
      <c r="D135" s="45" t="s">
        <v>484</v>
      </c>
      <c r="E135" s="46">
        <v>328330</v>
      </c>
      <c r="F135" s="47" t="s">
        <v>2722</v>
      </c>
      <c r="G135" s="46" t="s">
        <v>738</v>
      </c>
      <c r="H135" s="59">
        <v>10.520362</v>
      </c>
      <c r="I135" s="48">
        <v>0</v>
      </c>
      <c r="J135" s="53">
        <v>0</v>
      </c>
      <c r="K135" s="57">
        <v>10.520362</v>
      </c>
      <c r="L135" s="59">
        <v>0</v>
      </c>
      <c r="M135" s="48">
        <v>0</v>
      </c>
      <c r="N135" s="57">
        <v>10.520362</v>
      </c>
    </row>
    <row r="136" spans="1:14" ht="79.5" thickBot="1" x14ac:dyDescent="0.3">
      <c r="A136" s="20" t="s">
        <v>30</v>
      </c>
      <c r="B136" s="8" t="s">
        <v>2571</v>
      </c>
      <c r="C136" s="44" t="s">
        <v>9</v>
      </c>
      <c r="D136" s="45" t="s">
        <v>484</v>
      </c>
      <c r="E136" s="46">
        <v>334406</v>
      </c>
      <c r="F136" s="47" t="s">
        <v>2645</v>
      </c>
      <c r="G136" s="46" t="s">
        <v>2260</v>
      </c>
      <c r="H136" s="59">
        <v>11.987451999999999</v>
      </c>
      <c r="I136" s="48">
        <v>0</v>
      </c>
      <c r="J136" s="53">
        <v>0</v>
      </c>
      <c r="K136" s="57">
        <v>11.987451999999999</v>
      </c>
      <c r="L136" s="59">
        <v>0</v>
      </c>
      <c r="M136" s="48">
        <v>0</v>
      </c>
      <c r="N136" s="57">
        <v>11.987451999999999</v>
      </c>
    </row>
    <row r="137" spans="1:14" ht="34.5" thickBot="1" x14ac:dyDescent="0.3">
      <c r="A137" s="20" t="s">
        <v>30</v>
      </c>
      <c r="B137" s="8" t="s">
        <v>2571</v>
      </c>
      <c r="C137" s="44" t="s">
        <v>9</v>
      </c>
      <c r="D137" s="45" t="s">
        <v>42</v>
      </c>
      <c r="E137" s="46">
        <v>283746</v>
      </c>
      <c r="F137" s="47" t="s">
        <v>3388</v>
      </c>
      <c r="G137" s="46" t="s">
        <v>2302</v>
      </c>
      <c r="H137" s="59">
        <v>14.83194705</v>
      </c>
      <c r="I137" s="48">
        <v>4.2000000000000003E-2</v>
      </c>
      <c r="J137" s="53">
        <v>2.8317253195695572E-3</v>
      </c>
      <c r="K137" s="57">
        <v>14.78994705</v>
      </c>
      <c r="L137" s="59">
        <v>0</v>
      </c>
      <c r="M137" s="48">
        <v>0</v>
      </c>
      <c r="N137" s="57">
        <v>14.78994705</v>
      </c>
    </row>
    <row r="138" spans="1:14" ht="90.75" thickBot="1" x14ac:dyDescent="0.3">
      <c r="A138" s="20" t="s">
        <v>30</v>
      </c>
      <c r="B138" s="8" t="s">
        <v>2571</v>
      </c>
      <c r="C138" s="44" t="s">
        <v>9</v>
      </c>
      <c r="D138" s="45" t="s">
        <v>42</v>
      </c>
      <c r="E138" s="46">
        <v>328631</v>
      </c>
      <c r="F138" s="47" t="s">
        <v>2757</v>
      </c>
      <c r="G138" s="46" t="s">
        <v>735</v>
      </c>
      <c r="H138" s="59">
        <v>26.875144120000002</v>
      </c>
      <c r="I138" s="48">
        <v>0</v>
      </c>
      <c r="J138" s="53">
        <v>0</v>
      </c>
      <c r="K138" s="57">
        <v>26.875144120000002</v>
      </c>
      <c r="L138" s="59">
        <v>0</v>
      </c>
      <c r="M138" s="48">
        <v>0</v>
      </c>
      <c r="N138" s="57">
        <v>26.875144120000002</v>
      </c>
    </row>
    <row r="139" spans="1:14" ht="45.75" thickBot="1" x14ac:dyDescent="0.3">
      <c r="A139" s="20" t="s">
        <v>30</v>
      </c>
      <c r="B139" s="8" t="s">
        <v>2571</v>
      </c>
      <c r="C139" s="44" t="s">
        <v>9</v>
      </c>
      <c r="D139" s="45" t="s">
        <v>36</v>
      </c>
      <c r="E139" s="46">
        <v>269748</v>
      </c>
      <c r="F139" s="47" t="s">
        <v>3321</v>
      </c>
      <c r="G139" s="46" t="s">
        <v>3319</v>
      </c>
      <c r="H139" s="59">
        <v>13.58453604</v>
      </c>
      <c r="I139" s="48">
        <v>0</v>
      </c>
      <c r="J139" s="53">
        <v>0</v>
      </c>
      <c r="K139" s="57">
        <v>13.58453604</v>
      </c>
      <c r="L139" s="59">
        <v>0</v>
      </c>
      <c r="M139" s="48">
        <v>0</v>
      </c>
      <c r="N139" s="57">
        <v>13.58453604</v>
      </c>
    </row>
    <row r="140" spans="1:14" ht="34.5" thickBot="1" x14ac:dyDescent="0.3">
      <c r="A140" s="20" t="s">
        <v>30</v>
      </c>
      <c r="B140" s="8" t="s">
        <v>2571</v>
      </c>
      <c r="C140" s="44" t="s">
        <v>9</v>
      </c>
      <c r="D140" s="45" t="s">
        <v>36</v>
      </c>
      <c r="E140" s="46">
        <v>338172</v>
      </c>
      <c r="F140" s="47" t="s">
        <v>3218</v>
      </c>
      <c r="G140" s="46" t="s">
        <v>1718</v>
      </c>
      <c r="H140" s="59">
        <v>10.706862859999999</v>
      </c>
      <c r="I140" s="48">
        <v>0</v>
      </c>
      <c r="J140" s="53">
        <v>0</v>
      </c>
      <c r="K140" s="57">
        <v>10.706862859999999</v>
      </c>
      <c r="L140" s="59">
        <v>0</v>
      </c>
      <c r="M140" s="48">
        <v>0</v>
      </c>
      <c r="N140" s="57">
        <v>10.706862859999999</v>
      </c>
    </row>
    <row r="141" spans="1:14" ht="34.5" thickBot="1" x14ac:dyDescent="0.3">
      <c r="A141" s="20" t="s">
        <v>30</v>
      </c>
      <c r="B141" s="8" t="s">
        <v>2571</v>
      </c>
      <c r="C141" s="44" t="s">
        <v>9</v>
      </c>
      <c r="D141" s="45" t="s">
        <v>36</v>
      </c>
      <c r="E141" s="46">
        <v>338648</v>
      </c>
      <c r="F141" s="47" t="s">
        <v>2949</v>
      </c>
      <c r="G141" s="46" t="s">
        <v>2283</v>
      </c>
      <c r="H141" s="59">
        <v>19.899691659999998</v>
      </c>
      <c r="I141" s="48">
        <v>0</v>
      </c>
      <c r="J141" s="53">
        <v>0</v>
      </c>
      <c r="K141" s="57">
        <v>19.899691659999998</v>
      </c>
      <c r="L141" s="59">
        <v>0</v>
      </c>
      <c r="M141" s="48">
        <v>0</v>
      </c>
      <c r="N141" s="57">
        <v>19.899691659999998</v>
      </c>
    </row>
    <row r="142" spans="1:14" ht="57" thickBot="1" x14ac:dyDescent="0.3">
      <c r="A142" s="20" t="s">
        <v>30</v>
      </c>
      <c r="B142" s="8" t="s">
        <v>2571</v>
      </c>
      <c r="C142" s="44" t="s">
        <v>9</v>
      </c>
      <c r="D142" s="45" t="s">
        <v>36</v>
      </c>
      <c r="E142" s="46">
        <v>320461</v>
      </c>
      <c r="F142" s="47" t="s">
        <v>2934</v>
      </c>
      <c r="G142" s="46" t="s">
        <v>921</v>
      </c>
      <c r="H142" s="59">
        <v>19.301445829999999</v>
      </c>
      <c r="I142" s="48">
        <v>0</v>
      </c>
      <c r="J142" s="53">
        <v>0</v>
      </c>
      <c r="K142" s="57">
        <v>19.301445829999999</v>
      </c>
      <c r="L142" s="59">
        <v>0</v>
      </c>
      <c r="M142" s="48">
        <v>0</v>
      </c>
      <c r="N142" s="57">
        <v>19.301445829999999</v>
      </c>
    </row>
    <row r="143" spans="1:14" ht="57" thickBot="1" x14ac:dyDescent="0.3">
      <c r="A143" s="20" t="s">
        <v>30</v>
      </c>
      <c r="B143" s="8" t="s">
        <v>2571</v>
      </c>
      <c r="C143" s="44" t="s">
        <v>9</v>
      </c>
      <c r="D143" s="45" t="s">
        <v>36</v>
      </c>
      <c r="E143" s="46">
        <v>321897</v>
      </c>
      <c r="F143" s="47" t="s">
        <v>2933</v>
      </c>
      <c r="G143" s="46" t="s">
        <v>921</v>
      </c>
      <c r="H143" s="59">
        <v>15.198297849999999</v>
      </c>
      <c r="I143" s="48">
        <v>0</v>
      </c>
      <c r="J143" s="53">
        <v>0</v>
      </c>
      <c r="K143" s="57">
        <v>15.198297849999999</v>
      </c>
      <c r="L143" s="59">
        <v>0</v>
      </c>
      <c r="M143" s="48">
        <v>0</v>
      </c>
      <c r="N143" s="57">
        <v>15.198297849999999</v>
      </c>
    </row>
    <row r="144" spans="1:14" ht="34.5" thickBot="1" x14ac:dyDescent="0.3">
      <c r="A144" s="20" t="s">
        <v>30</v>
      </c>
      <c r="B144" s="8" t="s">
        <v>2571</v>
      </c>
      <c r="C144" s="44" t="s">
        <v>9</v>
      </c>
      <c r="D144" s="45" t="s">
        <v>36</v>
      </c>
      <c r="E144" s="46">
        <v>242271</v>
      </c>
      <c r="F144" s="47" t="s">
        <v>2754</v>
      </c>
      <c r="G144" s="46" t="s">
        <v>2752</v>
      </c>
      <c r="H144" s="59">
        <v>24.835395649999999</v>
      </c>
      <c r="I144" s="48">
        <v>0</v>
      </c>
      <c r="J144" s="53">
        <v>0</v>
      </c>
      <c r="K144" s="57">
        <v>24.835395649999999</v>
      </c>
      <c r="L144" s="59">
        <v>0</v>
      </c>
      <c r="M144" s="48">
        <v>0</v>
      </c>
      <c r="N144" s="57">
        <v>24.835395649999999</v>
      </c>
    </row>
    <row r="145" spans="1:14" ht="45.75" thickBot="1" x14ac:dyDescent="0.3">
      <c r="A145" s="20" t="s">
        <v>30</v>
      </c>
      <c r="B145" s="8" t="s">
        <v>2571</v>
      </c>
      <c r="C145" s="44" t="s">
        <v>9</v>
      </c>
      <c r="D145" s="45" t="s">
        <v>36</v>
      </c>
      <c r="E145" s="46">
        <v>224586</v>
      </c>
      <c r="F145" s="47" t="s">
        <v>2746</v>
      </c>
      <c r="G145" s="46" t="s">
        <v>2745</v>
      </c>
      <c r="H145" s="59">
        <v>11.059677710000001</v>
      </c>
      <c r="I145" s="48">
        <v>0.1</v>
      </c>
      <c r="J145" s="53">
        <v>9.0418548010292778E-3</v>
      </c>
      <c r="K145" s="57">
        <v>10.959677710000001</v>
      </c>
      <c r="L145" s="59">
        <v>0</v>
      </c>
      <c r="M145" s="48">
        <v>0</v>
      </c>
      <c r="N145" s="57">
        <v>10.959677710000001</v>
      </c>
    </row>
    <row r="146" spans="1:14" ht="34.5" thickBot="1" x14ac:dyDescent="0.3">
      <c r="A146" s="20" t="s">
        <v>30</v>
      </c>
      <c r="B146" s="8" t="s">
        <v>2571</v>
      </c>
      <c r="C146" s="44" t="s">
        <v>9</v>
      </c>
      <c r="D146" s="45" t="s">
        <v>36</v>
      </c>
      <c r="E146" s="46">
        <v>325284</v>
      </c>
      <c r="F146" s="47" t="s">
        <v>2724</v>
      </c>
      <c r="G146" s="46" t="s">
        <v>2723</v>
      </c>
      <c r="H146" s="59">
        <v>14.821019199999999</v>
      </c>
      <c r="I146" s="48">
        <v>0</v>
      </c>
      <c r="J146" s="53">
        <v>0</v>
      </c>
      <c r="K146" s="57">
        <v>14.821019199999999</v>
      </c>
      <c r="L146" s="59">
        <v>0</v>
      </c>
      <c r="M146" s="48">
        <v>0</v>
      </c>
      <c r="N146" s="57">
        <v>14.821019199999999</v>
      </c>
    </row>
    <row r="147" spans="1:14" ht="45.75" thickBot="1" x14ac:dyDescent="0.3">
      <c r="A147" s="20" t="s">
        <v>30</v>
      </c>
      <c r="B147" s="8" t="s">
        <v>2571</v>
      </c>
      <c r="C147" s="44" t="s">
        <v>9</v>
      </c>
      <c r="D147" s="45" t="s">
        <v>36</v>
      </c>
      <c r="E147" s="46">
        <v>295078</v>
      </c>
      <c r="F147" s="47" t="s">
        <v>2713</v>
      </c>
      <c r="G147" s="46" t="s">
        <v>2262</v>
      </c>
      <c r="H147" s="59">
        <v>11.6081</v>
      </c>
      <c r="I147" s="48">
        <v>1.14E-2</v>
      </c>
      <c r="J147" s="53">
        <v>9.8207286291468899E-4</v>
      </c>
      <c r="K147" s="57">
        <v>11.5967</v>
      </c>
      <c r="L147" s="59">
        <v>0</v>
      </c>
      <c r="M147" s="48">
        <v>0</v>
      </c>
      <c r="N147" s="57">
        <v>11.5967</v>
      </c>
    </row>
    <row r="148" spans="1:14" ht="34.5" thickBot="1" x14ac:dyDescent="0.3">
      <c r="A148" s="20" t="s">
        <v>30</v>
      </c>
      <c r="B148" s="8" t="s">
        <v>2571</v>
      </c>
      <c r="C148" s="44" t="s">
        <v>9</v>
      </c>
      <c r="D148" s="45" t="s">
        <v>36</v>
      </c>
      <c r="E148" s="46">
        <v>204697</v>
      </c>
      <c r="F148" s="47" t="s">
        <v>2572</v>
      </c>
      <c r="G148" s="46" t="s">
        <v>2274</v>
      </c>
      <c r="H148" s="59">
        <v>41.050679000000002</v>
      </c>
      <c r="I148" s="48">
        <v>0</v>
      </c>
      <c r="J148" s="53">
        <v>0</v>
      </c>
      <c r="K148" s="57">
        <v>41.050679000000002</v>
      </c>
      <c r="L148" s="59">
        <v>0</v>
      </c>
      <c r="M148" s="48">
        <v>0</v>
      </c>
      <c r="N148" s="57">
        <v>41.050679000000002</v>
      </c>
    </row>
    <row r="149" spans="1:14" ht="34.5" thickBot="1" x14ac:dyDescent="0.3">
      <c r="A149" s="20" t="s">
        <v>30</v>
      </c>
      <c r="B149" s="8" t="s">
        <v>2571</v>
      </c>
      <c r="C149" s="44" t="s">
        <v>9</v>
      </c>
      <c r="D149" s="45" t="s">
        <v>36</v>
      </c>
      <c r="E149" s="46">
        <v>333449</v>
      </c>
      <c r="F149" s="47" t="s">
        <v>3248</v>
      </c>
      <c r="G149" s="46" t="s">
        <v>1146</v>
      </c>
      <c r="H149" s="59">
        <v>12.00968746</v>
      </c>
      <c r="I149" s="48">
        <v>0</v>
      </c>
      <c r="J149" s="53">
        <v>0</v>
      </c>
      <c r="K149" s="57">
        <v>12.00968746</v>
      </c>
      <c r="L149" s="59">
        <v>3.15E-2</v>
      </c>
      <c r="M149" s="48">
        <v>0</v>
      </c>
      <c r="N149" s="57">
        <v>11.978187460000001</v>
      </c>
    </row>
    <row r="150" spans="1:14" ht="45.75" thickBot="1" x14ac:dyDescent="0.3">
      <c r="A150" s="20" t="s">
        <v>29</v>
      </c>
      <c r="B150" s="8" t="s">
        <v>2571</v>
      </c>
      <c r="C150" s="44" t="s">
        <v>11</v>
      </c>
      <c r="D150" s="45" t="s">
        <v>98</v>
      </c>
      <c r="E150" s="46">
        <v>278171</v>
      </c>
      <c r="F150" s="47" t="s">
        <v>3509</v>
      </c>
      <c r="G150" s="46" t="s">
        <v>681</v>
      </c>
      <c r="H150" s="59">
        <v>67.018271999999996</v>
      </c>
      <c r="I150" s="48">
        <v>0</v>
      </c>
      <c r="J150" s="53">
        <v>0</v>
      </c>
      <c r="K150" s="57">
        <v>67.018271999999996</v>
      </c>
      <c r="L150" s="59">
        <v>0</v>
      </c>
      <c r="M150" s="48">
        <v>0</v>
      </c>
      <c r="N150" s="57">
        <v>67.018271999999996</v>
      </c>
    </row>
    <row r="151" spans="1:14" ht="23.25" thickBot="1" x14ac:dyDescent="0.3">
      <c r="A151" s="20" t="s">
        <v>29</v>
      </c>
      <c r="B151" s="8" t="s">
        <v>2571</v>
      </c>
      <c r="C151" s="44" t="s">
        <v>11</v>
      </c>
      <c r="D151" s="45" t="s">
        <v>113</v>
      </c>
      <c r="E151" s="46">
        <v>248999</v>
      </c>
      <c r="F151" s="47" t="s">
        <v>3269</v>
      </c>
      <c r="G151" s="46" t="s">
        <v>689</v>
      </c>
      <c r="H151" s="59">
        <v>13.2786358</v>
      </c>
      <c r="I151" s="48">
        <v>4.8359720000000002E-2</v>
      </c>
      <c r="J151" s="53">
        <v>3.6419193001738931E-3</v>
      </c>
      <c r="K151" s="57">
        <v>13.230276079999999</v>
      </c>
      <c r="L151" s="59">
        <v>0</v>
      </c>
      <c r="M151" s="48">
        <v>0</v>
      </c>
      <c r="N151" s="57">
        <v>13.230276079999999</v>
      </c>
    </row>
    <row r="152" spans="1:14" ht="34.5" thickBot="1" x14ac:dyDescent="0.3">
      <c r="A152" s="20" t="s">
        <v>29</v>
      </c>
      <c r="B152" s="8" t="s">
        <v>2571</v>
      </c>
      <c r="C152" s="44" t="s">
        <v>11</v>
      </c>
      <c r="D152" s="45" t="s">
        <v>113</v>
      </c>
      <c r="E152" s="46">
        <v>239237</v>
      </c>
      <c r="F152" s="47" t="s">
        <v>2835</v>
      </c>
      <c r="G152" s="46" t="s">
        <v>2834</v>
      </c>
      <c r="H152" s="59">
        <v>10.42191047</v>
      </c>
      <c r="I152" s="48">
        <v>0</v>
      </c>
      <c r="J152" s="53">
        <v>0</v>
      </c>
      <c r="K152" s="57">
        <v>10.42191047</v>
      </c>
      <c r="L152" s="59">
        <v>0</v>
      </c>
      <c r="M152" s="48">
        <v>0</v>
      </c>
      <c r="N152" s="57">
        <v>10.42191047</v>
      </c>
    </row>
    <row r="153" spans="1:14" ht="23.25" thickBot="1" x14ac:dyDescent="0.3">
      <c r="A153" s="20" t="s">
        <v>29</v>
      </c>
      <c r="B153" s="8" t="s">
        <v>2571</v>
      </c>
      <c r="C153" s="44" t="s">
        <v>11</v>
      </c>
      <c r="D153" s="45" t="s">
        <v>113</v>
      </c>
      <c r="E153" s="46">
        <v>213903</v>
      </c>
      <c r="F153" s="47" t="s">
        <v>2791</v>
      </c>
      <c r="G153" s="46" t="s">
        <v>2198</v>
      </c>
      <c r="H153" s="59">
        <v>22.102571269999999</v>
      </c>
      <c r="I153" s="48">
        <v>0</v>
      </c>
      <c r="J153" s="53">
        <v>0</v>
      </c>
      <c r="K153" s="57">
        <v>22.102571269999999</v>
      </c>
      <c r="L153" s="59">
        <v>0</v>
      </c>
      <c r="M153" s="48">
        <v>0</v>
      </c>
      <c r="N153" s="57">
        <v>22.102571269999999</v>
      </c>
    </row>
    <row r="154" spans="1:14" ht="57" thickBot="1" x14ac:dyDescent="0.3">
      <c r="A154" s="20" t="s">
        <v>30</v>
      </c>
      <c r="B154" s="8" t="s">
        <v>2571</v>
      </c>
      <c r="C154" s="44" t="s">
        <v>11</v>
      </c>
      <c r="D154" s="45" t="s">
        <v>40</v>
      </c>
      <c r="E154" s="46">
        <v>293944</v>
      </c>
      <c r="F154" s="47" t="s">
        <v>3423</v>
      </c>
      <c r="G154" s="46" t="s">
        <v>3421</v>
      </c>
      <c r="H154" s="59">
        <v>11.950517679999999</v>
      </c>
      <c r="I154" s="48">
        <v>0.01</v>
      </c>
      <c r="J154" s="53">
        <v>8.3678383378618638E-4</v>
      </c>
      <c r="K154" s="57">
        <v>11.940517679999999</v>
      </c>
      <c r="L154" s="59">
        <v>0</v>
      </c>
      <c r="M154" s="48">
        <v>0</v>
      </c>
      <c r="N154" s="57">
        <v>11.940517679999999</v>
      </c>
    </row>
    <row r="155" spans="1:14" ht="57" thickBot="1" x14ac:dyDescent="0.3">
      <c r="A155" s="20" t="s">
        <v>30</v>
      </c>
      <c r="B155" s="8" t="s">
        <v>2571</v>
      </c>
      <c r="C155" s="44" t="s">
        <v>11</v>
      </c>
      <c r="D155" s="45" t="s">
        <v>40</v>
      </c>
      <c r="E155" s="46">
        <v>324451</v>
      </c>
      <c r="F155" s="47" t="s">
        <v>2904</v>
      </c>
      <c r="G155" s="46" t="s">
        <v>2903</v>
      </c>
      <c r="H155" s="59">
        <v>13.958342500000001</v>
      </c>
      <c r="I155" s="48">
        <v>0</v>
      </c>
      <c r="J155" s="53">
        <v>0</v>
      </c>
      <c r="K155" s="57">
        <v>13.958342500000001</v>
      </c>
      <c r="L155" s="59">
        <v>0</v>
      </c>
      <c r="M155" s="48">
        <v>0</v>
      </c>
      <c r="N155" s="57">
        <v>13.958342500000001</v>
      </c>
    </row>
    <row r="156" spans="1:14" ht="34.5" thickBot="1" x14ac:dyDescent="0.3">
      <c r="A156" s="20" t="s">
        <v>30</v>
      </c>
      <c r="B156" s="8" t="s">
        <v>2571</v>
      </c>
      <c r="C156" s="44" t="s">
        <v>11</v>
      </c>
      <c r="D156" s="45" t="s">
        <v>40</v>
      </c>
      <c r="E156" s="46">
        <v>334532</v>
      </c>
      <c r="F156" s="47" t="s">
        <v>2663</v>
      </c>
      <c r="G156" s="46" t="s">
        <v>1187</v>
      </c>
      <c r="H156" s="59">
        <v>11.272806939999999</v>
      </c>
      <c r="I156" s="48">
        <v>0</v>
      </c>
      <c r="J156" s="53">
        <v>0</v>
      </c>
      <c r="K156" s="57">
        <v>11.272806939999999</v>
      </c>
      <c r="L156" s="59">
        <v>0</v>
      </c>
      <c r="M156" s="48">
        <v>0</v>
      </c>
      <c r="N156" s="57">
        <v>11.272806939999999</v>
      </c>
    </row>
    <row r="157" spans="1:14" ht="34.5" thickBot="1" x14ac:dyDescent="0.3">
      <c r="A157" s="20" t="s">
        <v>30</v>
      </c>
      <c r="B157" s="8" t="s">
        <v>2571</v>
      </c>
      <c r="C157" s="44" t="s">
        <v>11</v>
      </c>
      <c r="D157" s="45" t="s">
        <v>40</v>
      </c>
      <c r="E157" s="46">
        <v>340716</v>
      </c>
      <c r="F157" s="47" t="s">
        <v>2656</v>
      </c>
      <c r="G157" s="46" t="s">
        <v>705</v>
      </c>
      <c r="H157" s="59">
        <v>22.430228700000001</v>
      </c>
      <c r="I157" s="48">
        <v>0</v>
      </c>
      <c r="J157" s="53">
        <v>0</v>
      </c>
      <c r="K157" s="57">
        <v>22.430228700000001</v>
      </c>
      <c r="L157" s="59">
        <v>0</v>
      </c>
      <c r="M157" s="48">
        <v>0</v>
      </c>
      <c r="N157" s="57">
        <v>22.430228700000001</v>
      </c>
    </row>
    <row r="158" spans="1:14" ht="34.5" thickBot="1" x14ac:dyDescent="0.3">
      <c r="A158" s="20" t="s">
        <v>30</v>
      </c>
      <c r="B158" s="8" t="s">
        <v>2571</v>
      </c>
      <c r="C158" s="44" t="s">
        <v>11</v>
      </c>
      <c r="D158" s="45" t="s">
        <v>260</v>
      </c>
      <c r="E158" s="46">
        <v>225637</v>
      </c>
      <c r="F158" s="47" t="s">
        <v>3353</v>
      </c>
      <c r="G158" s="46" t="s">
        <v>3352</v>
      </c>
      <c r="H158" s="59">
        <v>10.567035000000001</v>
      </c>
      <c r="I158" s="48">
        <v>0</v>
      </c>
      <c r="J158" s="53">
        <v>0</v>
      </c>
      <c r="K158" s="57">
        <v>10.567035000000001</v>
      </c>
      <c r="L158" s="59">
        <v>0</v>
      </c>
      <c r="M158" s="48">
        <v>0</v>
      </c>
      <c r="N158" s="57">
        <v>10.567035000000001</v>
      </c>
    </row>
    <row r="159" spans="1:14" ht="45.75" thickBot="1" x14ac:dyDescent="0.3">
      <c r="A159" s="20" t="s">
        <v>30</v>
      </c>
      <c r="B159" s="8" t="s">
        <v>2571</v>
      </c>
      <c r="C159" s="44" t="s">
        <v>11</v>
      </c>
      <c r="D159" s="45" t="s">
        <v>56</v>
      </c>
      <c r="E159" s="46">
        <v>332984</v>
      </c>
      <c r="F159" s="47" t="s">
        <v>3357</v>
      </c>
      <c r="G159" s="46" t="s">
        <v>3355</v>
      </c>
      <c r="H159" s="59">
        <v>18.287057570000002</v>
      </c>
      <c r="I159" s="48">
        <v>0</v>
      </c>
      <c r="J159" s="53">
        <v>0</v>
      </c>
      <c r="K159" s="57">
        <v>18.287057570000002</v>
      </c>
      <c r="L159" s="59">
        <v>0</v>
      </c>
      <c r="M159" s="48">
        <v>0</v>
      </c>
      <c r="N159" s="57">
        <v>18.287057570000002</v>
      </c>
    </row>
    <row r="160" spans="1:14" ht="34.5" thickBot="1" x14ac:dyDescent="0.3">
      <c r="A160" s="20" t="s">
        <v>30</v>
      </c>
      <c r="B160" s="8" t="s">
        <v>2571</v>
      </c>
      <c r="C160" s="44" t="s">
        <v>11</v>
      </c>
      <c r="D160" s="45" t="s">
        <v>56</v>
      </c>
      <c r="E160" s="46">
        <v>340915</v>
      </c>
      <c r="F160" s="47" t="s">
        <v>3356</v>
      </c>
      <c r="G160" s="46" t="s">
        <v>3355</v>
      </c>
      <c r="H160" s="59">
        <v>10.541399539999999</v>
      </c>
      <c r="I160" s="48">
        <v>0</v>
      </c>
      <c r="J160" s="53">
        <v>0</v>
      </c>
      <c r="K160" s="57">
        <v>10.541399539999999</v>
      </c>
      <c r="L160" s="59">
        <v>0</v>
      </c>
      <c r="M160" s="48">
        <v>0</v>
      </c>
      <c r="N160" s="57">
        <v>10.541399539999999</v>
      </c>
    </row>
    <row r="161" spans="1:14" ht="57" thickBot="1" x14ac:dyDescent="0.3">
      <c r="A161" s="20" t="s">
        <v>30</v>
      </c>
      <c r="B161" s="8" t="s">
        <v>2571</v>
      </c>
      <c r="C161" s="44" t="s">
        <v>11</v>
      </c>
      <c r="D161" s="45" t="s">
        <v>56</v>
      </c>
      <c r="E161" s="46">
        <v>351241</v>
      </c>
      <c r="F161" s="47" t="s">
        <v>3277</v>
      </c>
      <c r="G161" s="46" t="s">
        <v>3276</v>
      </c>
      <c r="H161" s="59">
        <v>16.228878999999999</v>
      </c>
      <c r="I161" s="48">
        <v>0</v>
      </c>
      <c r="J161" s="53">
        <v>0</v>
      </c>
      <c r="K161" s="57">
        <v>16.228878999999999</v>
      </c>
      <c r="L161" s="59">
        <v>0</v>
      </c>
      <c r="M161" s="48">
        <v>0</v>
      </c>
      <c r="N161" s="57">
        <v>16.228878999999999</v>
      </c>
    </row>
    <row r="162" spans="1:14" ht="34.5" thickBot="1" x14ac:dyDescent="0.3">
      <c r="A162" s="20" t="s">
        <v>30</v>
      </c>
      <c r="B162" s="8" t="s">
        <v>2571</v>
      </c>
      <c r="C162" s="44" t="s">
        <v>11</v>
      </c>
      <c r="D162" s="45" t="s">
        <v>56</v>
      </c>
      <c r="E162" s="46">
        <v>241432</v>
      </c>
      <c r="F162" s="47" t="s">
        <v>2831</v>
      </c>
      <c r="G162" s="46" t="s">
        <v>2201</v>
      </c>
      <c r="H162" s="59">
        <v>70.419414369999998</v>
      </c>
      <c r="I162" s="48">
        <v>0</v>
      </c>
      <c r="J162" s="53">
        <v>0</v>
      </c>
      <c r="K162" s="57">
        <v>70.419414369999998</v>
      </c>
      <c r="L162" s="59">
        <v>0</v>
      </c>
      <c r="M162" s="48">
        <v>0</v>
      </c>
      <c r="N162" s="57">
        <v>70.419414369999998</v>
      </c>
    </row>
    <row r="163" spans="1:14" ht="34.5" thickBot="1" x14ac:dyDescent="0.3">
      <c r="A163" s="20" t="s">
        <v>30</v>
      </c>
      <c r="B163" s="8" t="s">
        <v>2571</v>
      </c>
      <c r="C163" s="44" t="s">
        <v>11</v>
      </c>
      <c r="D163" s="45" t="s">
        <v>56</v>
      </c>
      <c r="E163" s="46">
        <v>304564</v>
      </c>
      <c r="F163" s="47" t="s">
        <v>2779</v>
      </c>
      <c r="G163" s="46" t="s">
        <v>917</v>
      </c>
      <c r="H163" s="59">
        <v>10.882861699999999</v>
      </c>
      <c r="I163" s="48">
        <v>0</v>
      </c>
      <c r="J163" s="53">
        <v>0</v>
      </c>
      <c r="K163" s="57">
        <v>10.882861699999999</v>
      </c>
      <c r="L163" s="59">
        <v>0</v>
      </c>
      <c r="M163" s="48">
        <v>0</v>
      </c>
      <c r="N163" s="57">
        <v>10.882861699999999</v>
      </c>
    </row>
    <row r="164" spans="1:14" ht="45.75" thickBot="1" x14ac:dyDescent="0.3">
      <c r="A164" s="20" t="s">
        <v>30</v>
      </c>
      <c r="B164" s="8" t="s">
        <v>2571</v>
      </c>
      <c r="C164" s="44" t="s">
        <v>11</v>
      </c>
      <c r="D164" s="45" t="s">
        <v>42</v>
      </c>
      <c r="E164" s="46">
        <v>315026</v>
      </c>
      <c r="F164" s="47" t="s">
        <v>3401</v>
      </c>
      <c r="G164" s="46" t="s">
        <v>1518</v>
      </c>
      <c r="H164" s="59">
        <v>10.255495289999999</v>
      </c>
      <c r="I164" s="48">
        <v>0</v>
      </c>
      <c r="J164" s="53">
        <v>0</v>
      </c>
      <c r="K164" s="57">
        <v>10.255495289999999</v>
      </c>
      <c r="L164" s="59">
        <v>0</v>
      </c>
      <c r="M164" s="48">
        <v>0</v>
      </c>
      <c r="N164" s="57">
        <v>10.255495289999999</v>
      </c>
    </row>
    <row r="165" spans="1:14" ht="79.5" thickBot="1" x14ac:dyDescent="0.3">
      <c r="A165" s="20" t="s">
        <v>30</v>
      </c>
      <c r="B165" s="8" t="s">
        <v>2571</v>
      </c>
      <c r="C165" s="44" t="s">
        <v>11</v>
      </c>
      <c r="D165" s="45" t="s">
        <v>42</v>
      </c>
      <c r="E165" s="46">
        <v>244447</v>
      </c>
      <c r="F165" s="47" t="s">
        <v>3255</v>
      </c>
      <c r="G165" s="46" t="s">
        <v>2236</v>
      </c>
      <c r="H165" s="59">
        <v>17.838605690000001</v>
      </c>
      <c r="I165" s="48">
        <v>0</v>
      </c>
      <c r="J165" s="53">
        <v>0</v>
      </c>
      <c r="K165" s="57">
        <v>17.838605690000001</v>
      </c>
      <c r="L165" s="59">
        <v>0</v>
      </c>
      <c r="M165" s="48">
        <v>0</v>
      </c>
      <c r="N165" s="57">
        <v>17.838605690000001</v>
      </c>
    </row>
    <row r="166" spans="1:14" ht="45.75" thickBot="1" x14ac:dyDescent="0.3">
      <c r="A166" s="20" t="s">
        <v>30</v>
      </c>
      <c r="B166" s="8" t="s">
        <v>2571</v>
      </c>
      <c r="C166" s="44" t="s">
        <v>11</v>
      </c>
      <c r="D166" s="45" t="s">
        <v>42</v>
      </c>
      <c r="E166" s="46">
        <v>332458</v>
      </c>
      <c r="F166" s="47" t="s">
        <v>3239</v>
      </c>
      <c r="G166" s="46" t="s">
        <v>3238</v>
      </c>
      <c r="H166" s="59">
        <v>83.810440569999997</v>
      </c>
      <c r="I166" s="48">
        <v>0</v>
      </c>
      <c r="J166" s="53">
        <v>0</v>
      </c>
      <c r="K166" s="57">
        <v>83.810440569999997</v>
      </c>
      <c r="L166" s="59">
        <v>0</v>
      </c>
      <c r="M166" s="48">
        <v>0</v>
      </c>
      <c r="N166" s="57">
        <v>83.810440569999997</v>
      </c>
    </row>
    <row r="167" spans="1:14" ht="57" thickBot="1" x14ac:dyDescent="0.3">
      <c r="A167" s="20" t="s">
        <v>30</v>
      </c>
      <c r="B167" s="8" t="s">
        <v>2571</v>
      </c>
      <c r="C167" s="44" t="s">
        <v>11</v>
      </c>
      <c r="D167" s="45" t="s">
        <v>42</v>
      </c>
      <c r="E167" s="46">
        <v>301614</v>
      </c>
      <c r="F167" s="47" t="s">
        <v>3194</v>
      </c>
      <c r="G167" s="46" t="s">
        <v>3193</v>
      </c>
      <c r="H167" s="59">
        <v>11.098288999999999</v>
      </c>
      <c r="I167" s="48">
        <v>0</v>
      </c>
      <c r="J167" s="53">
        <v>0</v>
      </c>
      <c r="K167" s="57">
        <v>11.098288999999999</v>
      </c>
      <c r="L167" s="59">
        <v>0</v>
      </c>
      <c r="M167" s="48">
        <v>0</v>
      </c>
      <c r="N167" s="57">
        <v>11.098288999999999</v>
      </c>
    </row>
    <row r="168" spans="1:14" ht="34.5" thickBot="1" x14ac:dyDescent="0.3">
      <c r="A168" s="20" t="s">
        <v>30</v>
      </c>
      <c r="B168" s="8" t="s">
        <v>2571</v>
      </c>
      <c r="C168" s="44" t="s">
        <v>11</v>
      </c>
      <c r="D168" s="45" t="s">
        <v>42</v>
      </c>
      <c r="E168" s="46">
        <v>177343</v>
      </c>
      <c r="F168" s="47" t="s">
        <v>3178</v>
      </c>
      <c r="G168" s="46" t="s">
        <v>2223</v>
      </c>
      <c r="H168" s="59">
        <v>10.758433999999999</v>
      </c>
      <c r="I168" s="48">
        <v>0</v>
      </c>
      <c r="J168" s="53">
        <v>0</v>
      </c>
      <c r="K168" s="57">
        <v>10.758433999999999</v>
      </c>
      <c r="L168" s="59">
        <v>0</v>
      </c>
      <c r="M168" s="48">
        <v>0</v>
      </c>
      <c r="N168" s="57">
        <v>10.758433999999999</v>
      </c>
    </row>
    <row r="169" spans="1:14" ht="57" thickBot="1" x14ac:dyDescent="0.3">
      <c r="A169" s="20" t="s">
        <v>30</v>
      </c>
      <c r="B169" s="8" t="s">
        <v>2571</v>
      </c>
      <c r="C169" s="44" t="s">
        <v>11</v>
      </c>
      <c r="D169" s="45" t="s">
        <v>42</v>
      </c>
      <c r="E169" s="46">
        <v>295839</v>
      </c>
      <c r="F169" s="47" t="s">
        <v>3170</v>
      </c>
      <c r="G169" s="46" t="s">
        <v>691</v>
      </c>
      <c r="H169" s="59">
        <v>10.8137837</v>
      </c>
      <c r="I169" s="48">
        <v>5.1229999999999998E-2</v>
      </c>
      <c r="J169" s="53">
        <v>4.7374722318516502E-3</v>
      </c>
      <c r="K169" s="57">
        <v>10.7625537</v>
      </c>
      <c r="L169" s="59">
        <v>0</v>
      </c>
      <c r="M169" s="48">
        <v>0</v>
      </c>
      <c r="N169" s="57">
        <v>10.7625537</v>
      </c>
    </row>
    <row r="170" spans="1:14" ht="45.75" thickBot="1" x14ac:dyDescent="0.3">
      <c r="A170" s="20" t="s">
        <v>30</v>
      </c>
      <c r="B170" s="8" t="s">
        <v>2571</v>
      </c>
      <c r="C170" s="44" t="s">
        <v>11</v>
      </c>
      <c r="D170" s="45" t="s">
        <v>42</v>
      </c>
      <c r="E170" s="46">
        <v>229073</v>
      </c>
      <c r="F170" s="47" t="s">
        <v>3109</v>
      </c>
      <c r="G170" s="46" t="s">
        <v>3108</v>
      </c>
      <c r="H170" s="59">
        <v>14.22318044</v>
      </c>
      <c r="I170" s="48">
        <v>5.1229999999999998E-2</v>
      </c>
      <c r="J170" s="53">
        <v>3.6018667003566468E-3</v>
      </c>
      <c r="K170" s="57">
        <v>14.17195044</v>
      </c>
      <c r="L170" s="59">
        <v>0</v>
      </c>
      <c r="M170" s="48">
        <v>0</v>
      </c>
      <c r="N170" s="57">
        <v>14.17195044</v>
      </c>
    </row>
    <row r="171" spans="1:14" ht="68.25" thickBot="1" x14ac:dyDescent="0.3">
      <c r="A171" s="20" t="s">
        <v>30</v>
      </c>
      <c r="B171" s="8" t="s">
        <v>2571</v>
      </c>
      <c r="C171" s="44" t="s">
        <v>11</v>
      </c>
      <c r="D171" s="45" t="s">
        <v>42</v>
      </c>
      <c r="E171" s="46">
        <v>285007</v>
      </c>
      <c r="F171" s="47" t="s">
        <v>3088</v>
      </c>
      <c r="G171" s="46" t="s">
        <v>3087</v>
      </c>
      <c r="H171" s="59">
        <v>18.676683190000002</v>
      </c>
      <c r="I171" s="48">
        <v>0</v>
      </c>
      <c r="J171" s="53">
        <v>0</v>
      </c>
      <c r="K171" s="57">
        <v>18.676683190000002</v>
      </c>
      <c r="L171" s="59">
        <v>0</v>
      </c>
      <c r="M171" s="48">
        <v>0</v>
      </c>
      <c r="N171" s="57">
        <v>18.676683190000002</v>
      </c>
    </row>
    <row r="172" spans="1:14" ht="79.5" thickBot="1" x14ac:dyDescent="0.3">
      <c r="A172" s="20" t="s">
        <v>30</v>
      </c>
      <c r="B172" s="8" t="s">
        <v>2571</v>
      </c>
      <c r="C172" s="44" t="s">
        <v>11</v>
      </c>
      <c r="D172" s="45" t="s">
        <v>42</v>
      </c>
      <c r="E172" s="46">
        <v>332497</v>
      </c>
      <c r="F172" s="47" t="s">
        <v>2974</v>
      </c>
      <c r="G172" s="46" t="s">
        <v>2973</v>
      </c>
      <c r="H172" s="59">
        <v>11.799309710000001</v>
      </c>
      <c r="I172" s="48">
        <v>0</v>
      </c>
      <c r="J172" s="53">
        <v>0</v>
      </c>
      <c r="K172" s="57">
        <v>11.799309710000001</v>
      </c>
      <c r="L172" s="59">
        <v>0</v>
      </c>
      <c r="M172" s="48">
        <v>0</v>
      </c>
      <c r="N172" s="57">
        <v>11.799309710000001</v>
      </c>
    </row>
    <row r="173" spans="1:14" ht="45.75" thickBot="1" x14ac:dyDescent="0.3">
      <c r="A173" s="20" t="s">
        <v>30</v>
      </c>
      <c r="B173" s="8" t="s">
        <v>2571</v>
      </c>
      <c r="C173" s="44" t="s">
        <v>11</v>
      </c>
      <c r="D173" s="45" t="s">
        <v>42</v>
      </c>
      <c r="E173" s="46">
        <v>316905</v>
      </c>
      <c r="F173" s="47" t="s">
        <v>2969</v>
      </c>
      <c r="G173" s="46" t="s">
        <v>2968</v>
      </c>
      <c r="H173" s="59">
        <v>10.57373524</v>
      </c>
      <c r="I173" s="48">
        <v>0</v>
      </c>
      <c r="J173" s="53">
        <v>0</v>
      </c>
      <c r="K173" s="57">
        <v>10.57373524</v>
      </c>
      <c r="L173" s="59">
        <v>0</v>
      </c>
      <c r="M173" s="48">
        <v>0</v>
      </c>
      <c r="N173" s="57">
        <v>10.57373524</v>
      </c>
    </row>
    <row r="174" spans="1:14" ht="57" thickBot="1" x14ac:dyDescent="0.3">
      <c r="A174" s="20" t="s">
        <v>30</v>
      </c>
      <c r="B174" s="8" t="s">
        <v>2571</v>
      </c>
      <c r="C174" s="44" t="s">
        <v>11</v>
      </c>
      <c r="D174" s="45" t="s">
        <v>42</v>
      </c>
      <c r="E174" s="46">
        <v>255945</v>
      </c>
      <c r="F174" s="47" t="s">
        <v>2900</v>
      </c>
      <c r="G174" s="46" t="s">
        <v>1059</v>
      </c>
      <c r="H174" s="59">
        <v>13.011435580000001</v>
      </c>
      <c r="I174" s="48">
        <v>0.17630999999999999</v>
      </c>
      <c r="J174" s="53">
        <v>1.3550387958036526E-2</v>
      </c>
      <c r="K174" s="57">
        <v>12.83512558</v>
      </c>
      <c r="L174" s="59">
        <v>0</v>
      </c>
      <c r="M174" s="48">
        <v>0</v>
      </c>
      <c r="N174" s="57">
        <v>12.83512558</v>
      </c>
    </row>
    <row r="175" spans="1:14" ht="45.75" thickBot="1" x14ac:dyDescent="0.3">
      <c r="A175" s="20" t="s">
        <v>30</v>
      </c>
      <c r="B175" s="8" t="s">
        <v>2571</v>
      </c>
      <c r="C175" s="44" t="s">
        <v>11</v>
      </c>
      <c r="D175" s="45" t="s">
        <v>42</v>
      </c>
      <c r="E175" s="46">
        <v>334227</v>
      </c>
      <c r="F175" s="47" t="s">
        <v>2781</v>
      </c>
      <c r="G175" s="46" t="s">
        <v>917</v>
      </c>
      <c r="H175" s="59">
        <v>39.604894960000003</v>
      </c>
      <c r="I175" s="48">
        <v>0</v>
      </c>
      <c r="J175" s="53">
        <v>0</v>
      </c>
      <c r="K175" s="57">
        <v>39.604894960000003</v>
      </c>
      <c r="L175" s="59">
        <v>0</v>
      </c>
      <c r="M175" s="48">
        <v>0</v>
      </c>
      <c r="N175" s="57">
        <v>39.604894960000003</v>
      </c>
    </row>
    <row r="176" spans="1:14" ht="45.75" thickBot="1" x14ac:dyDescent="0.3">
      <c r="A176" s="20" t="s">
        <v>30</v>
      </c>
      <c r="B176" s="8" t="s">
        <v>2571</v>
      </c>
      <c r="C176" s="44" t="s">
        <v>11</v>
      </c>
      <c r="D176" s="45" t="s">
        <v>42</v>
      </c>
      <c r="E176" s="46">
        <v>321733</v>
      </c>
      <c r="F176" s="47" t="s">
        <v>2769</v>
      </c>
      <c r="G176" s="46" t="s">
        <v>2767</v>
      </c>
      <c r="H176" s="59">
        <v>19.919554000000002</v>
      </c>
      <c r="I176" s="48">
        <v>1.12E-2</v>
      </c>
      <c r="J176" s="53">
        <v>5.6226158477243012E-4</v>
      </c>
      <c r="K176" s="57">
        <v>19.908354000000003</v>
      </c>
      <c r="L176" s="59">
        <v>0</v>
      </c>
      <c r="M176" s="48">
        <v>0</v>
      </c>
      <c r="N176" s="57">
        <v>19.908354000000003</v>
      </c>
    </row>
    <row r="177" spans="1:14" ht="34.5" thickBot="1" x14ac:dyDescent="0.3">
      <c r="A177" s="20" t="s">
        <v>30</v>
      </c>
      <c r="B177" s="8" t="s">
        <v>2571</v>
      </c>
      <c r="C177" s="44" t="s">
        <v>11</v>
      </c>
      <c r="D177" s="45" t="s">
        <v>42</v>
      </c>
      <c r="E177" s="46">
        <v>321859</v>
      </c>
      <c r="F177" s="47" t="s">
        <v>2657</v>
      </c>
      <c r="G177" s="46" t="s">
        <v>2187</v>
      </c>
      <c r="H177" s="59">
        <v>19.97710185</v>
      </c>
      <c r="I177" s="48">
        <v>0</v>
      </c>
      <c r="J177" s="53">
        <v>0</v>
      </c>
      <c r="K177" s="57">
        <v>19.97710185</v>
      </c>
      <c r="L177" s="59">
        <v>0</v>
      </c>
      <c r="M177" s="48">
        <v>0</v>
      </c>
      <c r="N177" s="57">
        <v>19.97710185</v>
      </c>
    </row>
    <row r="178" spans="1:14" ht="79.5" thickBot="1" x14ac:dyDescent="0.3">
      <c r="A178" s="20" t="s">
        <v>30</v>
      </c>
      <c r="B178" s="8" t="s">
        <v>2571</v>
      </c>
      <c r="C178" s="44" t="s">
        <v>11</v>
      </c>
      <c r="D178" s="45" t="s">
        <v>42</v>
      </c>
      <c r="E178" s="46">
        <v>203539</v>
      </c>
      <c r="F178" s="47" t="s">
        <v>2653</v>
      </c>
      <c r="G178" s="46" t="s">
        <v>2185</v>
      </c>
      <c r="H178" s="59">
        <v>10.334820000000001</v>
      </c>
      <c r="I178" s="48">
        <v>0</v>
      </c>
      <c r="J178" s="53">
        <v>0</v>
      </c>
      <c r="K178" s="57">
        <v>10.334820000000001</v>
      </c>
      <c r="L178" s="59">
        <v>0</v>
      </c>
      <c r="M178" s="48">
        <v>0</v>
      </c>
      <c r="N178" s="57">
        <v>10.334820000000001</v>
      </c>
    </row>
    <row r="179" spans="1:14" ht="23.25" thickBot="1" x14ac:dyDescent="0.3">
      <c r="A179" s="20" t="s">
        <v>30</v>
      </c>
      <c r="B179" s="8" t="s">
        <v>2571</v>
      </c>
      <c r="C179" s="44" t="s">
        <v>11</v>
      </c>
      <c r="D179" s="45" t="s">
        <v>36</v>
      </c>
      <c r="E179" s="46">
        <v>92109</v>
      </c>
      <c r="F179" s="47" t="s">
        <v>3508</v>
      </c>
      <c r="G179" s="46" t="s">
        <v>681</v>
      </c>
      <c r="H179" s="59">
        <v>45.548374000000003</v>
      </c>
      <c r="I179" s="48">
        <v>0</v>
      </c>
      <c r="J179" s="53">
        <v>0</v>
      </c>
      <c r="K179" s="57">
        <v>45.548374000000003</v>
      </c>
      <c r="L179" s="59">
        <v>0</v>
      </c>
      <c r="M179" s="48">
        <v>0</v>
      </c>
      <c r="N179" s="57">
        <v>45.548374000000003</v>
      </c>
    </row>
    <row r="180" spans="1:14" ht="34.5" thickBot="1" x14ac:dyDescent="0.3">
      <c r="A180" s="20" t="s">
        <v>30</v>
      </c>
      <c r="B180" s="8" t="s">
        <v>2571</v>
      </c>
      <c r="C180" s="44" t="s">
        <v>11</v>
      </c>
      <c r="D180" s="45" t="s">
        <v>36</v>
      </c>
      <c r="E180" s="46">
        <v>318523</v>
      </c>
      <c r="F180" s="47" t="s">
        <v>3422</v>
      </c>
      <c r="G180" s="46" t="s">
        <v>3421</v>
      </c>
      <c r="H180" s="59">
        <v>13.74558313</v>
      </c>
      <c r="I180" s="48">
        <v>1.3350000000000001E-2</v>
      </c>
      <c r="J180" s="53">
        <v>9.7122107325249584E-4</v>
      </c>
      <c r="K180" s="57">
        <v>13.732233129999999</v>
      </c>
      <c r="L180" s="59">
        <v>0</v>
      </c>
      <c r="M180" s="48">
        <v>0</v>
      </c>
      <c r="N180" s="57">
        <v>13.732233129999999</v>
      </c>
    </row>
    <row r="181" spans="1:14" ht="57" thickBot="1" x14ac:dyDescent="0.3">
      <c r="A181" s="20" t="s">
        <v>30</v>
      </c>
      <c r="B181" s="8" t="s">
        <v>2571</v>
      </c>
      <c r="C181" s="44" t="s">
        <v>11</v>
      </c>
      <c r="D181" s="45" t="s">
        <v>36</v>
      </c>
      <c r="E181" s="46">
        <v>296910</v>
      </c>
      <c r="F181" s="47" t="s">
        <v>3368</v>
      </c>
      <c r="G181" s="46" t="s">
        <v>3367</v>
      </c>
      <c r="H181" s="59">
        <v>20.178086</v>
      </c>
      <c r="I181" s="48">
        <v>0</v>
      </c>
      <c r="J181" s="53">
        <v>0</v>
      </c>
      <c r="K181" s="57">
        <v>20.178086</v>
      </c>
      <c r="L181" s="59">
        <v>0</v>
      </c>
      <c r="M181" s="48">
        <v>0</v>
      </c>
      <c r="N181" s="57">
        <v>20.178086</v>
      </c>
    </row>
    <row r="182" spans="1:14" ht="34.5" thickBot="1" x14ac:dyDescent="0.3">
      <c r="A182" s="20" t="s">
        <v>30</v>
      </c>
      <c r="B182" s="8" t="s">
        <v>2571</v>
      </c>
      <c r="C182" s="44" t="s">
        <v>11</v>
      </c>
      <c r="D182" s="45" t="s">
        <v>36</v>
      </c>
      <c r="E182" s="46">
        <v>331219</v>
      </c>
      <c r="F182" s="47" t="s">
        <v>3343</v>
      </c>
      <c r="G182" s="46" t="s">
        <v>1178</v>
      </c>
      <c r="H182" s="59">
        <v>10.040943380000002</v>
      </c>
      <c r="I182" s="48">
        <v>0</v>
      </c>
      <c r="J182" s="53">
        <v>0</v>
      </c>
      <c r="K182" s="57">
        <v>10.040943380000002</v>
      </c>
      <c r="L182" s="59">
        <v>0</v>
      </c>
      <c r="M182" s="48">
        <v>0</v>
      </c>
      <c r="N182" s="57">
        <v>10.040943380000002</v>
      </c>
    </row>
    <row r="183" spans="1:14" ht="45.75" thickBot="1" x14ac:dyDescent="0.3">
      <c r="A183" s="20" t="s">
        <v>30</v>
      </c>
      <c r="B183" s="8" t="s">
        <v>2571</v>
      </c>
      <c r="C183" s="44" t="s">
        <v>11</v>
      </c>
      <c r="D183" s="45" t="s">
        <v>36</v>
      </c>
      <c r="E183" s="46">
        <v>347886</v>
      </c>
      <c r="F183" s="47" t="s">
        <v>3262</v>
      </c>
      <c r="G183" s="46" t="s">
        <v>3261</v>
      </c>
      <c r="H183" s="59">
        <v>12.327684420000001</v>
      </c>
      <c r="I183" s="48">
        <v>0</v>
      </c>
      <c r="J183" s="53">
        <v>0</v>
      </c>
      <c r="K183" s="57">
        <v>12.327684420000001</v>
      </c>
      <c r="L183" s="59">
        <v>0</v>
      </c>
      <c r="M183" s="48">
        <v>0</v>
      </c>
      <c r="N183" s="57">
        <v>12.327684420000001</v>
      </c>
    </row>
    <row r="184" spans="1:14" ht="34.5" thickBot="1" x14ac:dyDescent="0.3">
      <c r="A184" s="20" t="s">
        <v>30</v>
      </c>
      <c r="B184" s="8" t="s">
        <v>2571</v>
      </c>
      <c r="C184" s="44" t="s">
        <v>11</v>
      </c>
      <c r="D184" s="45" t="s">
        <v>36</v>
      </c>
      <c r="E184" s="46">
        <v>322907</v>
      </c>
      <c r="F184" s="47" t="s">
        <v>3228</v>
      </c>
      <c r="G184" s="46" t="s">
        <v>3227</v>
      </c>
      <c r="H184" s="59">
        <v>16.555053839999999</v>
      </c>
      <c r="I184" s="48">
        <v>0</v>
      </c>
      <c r="J184" s="53">
        <v>0</v>
      </c>
      <c r="K184" s="57">
        <v>16.555053839999999</v>
      </c>
      <c r="L184" s="59">
        <v>0</v>
      </c>
      <c r="M184" s="48">
        <v>0</v>
      </c>
      <c r="N184" s="57">
        <v>16.555053839999999</v>
      </c>
    </row>
    <row r="185" spans="1:14" ht="45.75" thickBot="1" x14ac:dyDescent="0.3">
      <c r="A185" s="20" t="s">
        <v>30</v>
      </c>
      <c r="B185" s="8" t="s">
        <v>2571</v>
      </c>
      <c r="C185" s="44" t="s">
        <v>11</v>
      </c>
      <c r="D185" s="45" t="s">
        <v>36</v>
      </c>
      <c r="E185" s="46">
        <v>282010</v>
      </c>
      <c r="F185" s="47" t="s">
        <v>3202</v>
      </c>
      <c r="G185" s="46" t="s">
        <v>2230</v>
      </c>
      <c r="H185" s="59">
        <v>19.745742889999999</v>
      </c>
      <c r="I185" s="48">
        <v>0.32882400000000001</v>
      </c>
      <c r="J185" s="53">
        <v>1.6652905987473841E-2</v>
      </c>
      <c r="K185" s="57">
        <v>19.416918889999998</v>
      </c>
      <c r="L185" s="59">
        <v>0</v>
      </c>
      <c r="M185" s="48">
        <v>0</v>
      </c>
      <c r="N185" s="57">
        <v>19.416918889999998</v>
      </c>
    </row>
    <row r="186" spans="1:14" ht="34.5" thickBot="1" x14ac:dyDescent="0.3">
      <c r="A186" s="20" t="s">
        <v>30</v>
      </c>
      <c r="B186" s="8" t="s">
        <v>2571</v>
      </c>
      <c r="C186" s="44" t="s">
        <v>11</v>
      </c>
      <c r="D186" s="45" t="s">
        <v>36</v>
      </c>
      <c r="E186" s="46">
        <v>315367</v>
      </c>
      <c r="F186" s="47" t="s">
        <v>3185</v>
      </c>
      <c r="G186" s="46" t="s">
        <v>2227</v>
      </c>
      <c r="H186" s="59">
        <v>28.355330149999997</v>
      </c>
      <c r="I186" s="48">
        <v>0</v>
      </c>
      <c r="J186" s="53">
        <v>0</v>
      </c>
      <c r="K186" s="57">
        <v>28.355330149999997</v>
      </c>
      <c r="L186" s="59">
        <v>0</v>
      </c>
      <c r="M186" s="48">
        <v>0</v>
      </c>
      <c r="N186" s="57">
        <v>28.355330149999997</v>
      </c>
    </row>
    <row r="187" spans="1:14" ht="45.75" thickBot="1" x14ac:dyDescent="0.3">
      <c r="A187" s="20" t="s">
        <v>30</v>
      </c>
      <c r="B187" s="8" t="s">
        <v>2571</v>
      </c>
      <c r="C187" s="44" t="s">
        <v>11</v>
      </c>
      <c r="D187" s="45" t="s">
        <v>36</v>
      </c>
      <c r="E187" s="46">
        <v>337470</v>
      </c>
      <c r="F187" s="47" t="s">
        <v>3112</v>
      </c>
      <c r="G187" s="46" t="s">
        <v>2215</v>
      </c>
      <c r="H187" s="59">
        <v>11.693445349999999</v>
      </c>
      <c r="I187" s="48">
        <v>0</v>
      </c>
      <c r="J187" s="53">
        <v>0</v>
      </c>
      <c r="K187" s="57">
        <v>11.693445349999999</v>
      </c>
      <c r="L187" s="59">
        <v>0</v>
      </c>
      <c r="M187" s="48">
        <v>0</v>
      </c>
      <c r="N187" s="57">
        <v>11.693445349999999</v>
      </c>
    </row>
    <row r="188" spans="1:14" ht="45.75" thickBot="1" x14ac:dyDescent="0.3">
      <c r="A188" s="20" t="s">
        <v>30</v>
      </c>
      <c r="B188" s="8" t="s">
        <v>2571</v>
      </c>
      <c r="C188" s="44" t="s">
        <v>11</v>
      </c>
      <c r="D188" s="45" t="s">
        <v>36</v>
      </c>
      <c r="E188" s="46">
        <v>314313</v>
      </c>
      <c r="F188" s="47" t="s">
        <v>3011</v>
      </c>
      <c r="G188" s="46" t="s">
        <v>3010</v>
      </c>
      <c r="H188" s="59">
        <v>11.62482406</v>
      </c>
      <c r="I188" s="48">
        <v>0</v>
      </c>
      <c r="J188" s="53">
        <v>0</v>
      </c>
      <c r="K188" s="57">
        <v>11.62482406</v>
      </c>
      <c r="L188" s="59">
        <v>0</v>
      </c>
      <c r="M188" s="48">
        <v>0</v>
      </c>
      <c r="N188" s="57">
        <v>11.62482406</v>
      </c>
    </row>
    <row r="189" spans="1:14" ht="34.5" thickBot="1" x14ac:dyDescent="0.3">
      <c r="A189" s="20" t="s">
        <v>30</v>
      </c>
      <c r="B189" s="8" t="s">
        <v>2571</v>
      </c>
      <c r="C189" s="44" t="s">
        <v>11</v>
      </c>
      <c r="D189" s="45" t="s">
        <v>36</v>
      </c>
      <c r="E189" s="46">
        <v>185291</v>
      </c>
      <c r="F189" s="47" t="s">
        <v>3005</v>
      </c>
      <c r="G189" s="46" t="s">
        <v>693</v>
      </c>
      <c r="H189" s="59">
        <v>19.326248739999997</v>
      </c>
      <c r="I189" s="48">
        <v>0.25776758999999999</v>
      </c>
      <c r="J189" s="53">
        <v>1.3337693903654064E-2</v>
      </c>
      <c r="K189" s="57">
        <v>19.068481149999997</v>
      </c>
      <c r="L189" s="59">
        <v>0</v>
      </c>
      <c r="M189" s="48">
        <v>0</v>
      </c>
      <c r="N189" s="57">
        <v>19.068481149999997</v>
      </c>
    </row>
    <row r="190" spans="1:14" ht="45.75" thickBot="1" x14ac:dyDescent="0.3">
      <c r="A190" s="20" t="s">
        <v>30</v>
      </c>
      <c r="B190" s="8" t="s">
        <v>2571</v>
      </c>
      <c r="C190" s="44" t="s">
        <v>11</v>
      </c>
      <c r="D190" s="45" t="s">
        <v>36</v>
      </c>
      <c r="E190" s="46">
        <v>348968</v>
      </c>
      <c r="F190" s="47" t="s">
        <v>2975</v>
      </c>
      <c r="G190" s="46" t="s">
        <v>2973</v>
      </c>
      <c r="H190" s="59">
        <v>20.048499260000003</v>
      </c>
      <c r="I190" s="48">
        <v>0</v>
      </c>
      <c r="J190" s="53">
        <v>0</v>
      </c>
      <c r="K190" s="57">
        <v>20.048499260000003</v>
      </c>
      <c r="L190" s="59">
        <v>0</v>
      </c>
      <c r="M190" s="48">
        <v>0</v>
      </c>
      <c r="N190" s="57">
        <v>20.048499260000003</v>
      </c>
    </row>
    <row r="191" spans="1:14" ht="45.75" thickBot="1" x14ac:dyDescent="0.3">
      <c r="A191" s="20" t="s">
        <v>30</v>
      </c>
      <c r="B191" s="8" t="s">
        <v>2571</v>
      </c>
      <c r="C191" s="44" t="s">
        <v>11</v>
      </c>
      <c r="D191" s="45" t="s">
        <v>36</v>
      </c>
      <c r="E191" s="46">
        <v>190767</v>
      </c>
      <c r="F191" s="47" t="s">
        <v>2792</v>
      </c>
      <c r="G191" s="46" t="s">
        <v>2198</v>
      </c>
      <c r="H191" s="59">
        <v>45.192693869999999</v>
      </c>
      <c r="I191" s="48">
        <v>1.4227110000000001</v>
      </c>
      <c r="J191" s="53">
        <v>3.1480995669178953E-2</v>
      </c>
      <c r="K191" s="57">
        <v>43.76998287</v>
      </c>
      <c r="L191" s="59">
        <v>0</v>
      </c>
      <c r="M191" s="48">
        <v>0</v>
      </c>
      <c r="N191" s="57">
        <v>43.76998287</v>
      </c>
    </row>
    <row r="192" spans="1:14" ht="34.5" thickBot="1" x14ac:dyDescent="0.3">
      <c r="A192" s="20" t="s">
        <v>30</v>
      </c>
      <c r="B192" s="8" t="s">
        <v>2571</v>
      </c>
      <c r="C192" s="44" t="s">
        <v>11</v>
      </c>
      <c r="D192" s="45" t="s">
        <v>36</v>
      </c>
      <c r="E192" s="46">
        <v>334779</v>
      </c>
      <c r="F192" s="47" t="s">
        <v>2662</v>
      </c>
      <c r="G192" s="46" t="s">
        <v>1187</v>
      </c>
      <c r="H192" s="59">
        <v>10.33053168</v>
      </c>
      <c r="I192" s="48">
        <v>0</v>
      </c>
      <c r="J192" s="53">
        <v>0</v>
      </c>
      <c r="K192" s="57">
        <v>10.33053168</v>
      </c>
      <c r="L192" s="59">
        <v>0</v>
      </c>
      <c r="M192" s="48">
        <v>0</v>
      </c>
      <c r="N192" s="57">
        <v>10.33053168</v>
      </c>
    </row>
    <row r="193" spans="1:14" ht="57" thickBot="1" x14ac:dyDescent="0.3">
      <c r="A193" s="20" t="s">
        <v>30</v>
      </c>
      <c r="B193" s="8" t="s">
        <v>2571</v>
      </c>
      <c r="C193" s="44" t="s">
        <v>11</v>
      </c>
      <c r="D193" s="45" t="s">
        <v>36</v>
      </c>
      <c r="E193" s="46">
        <v>255163</v>
      </c>
      <c r="F193" s="47" t="s">
        <v>2658</v>
      </c>
      <c r="G193" s="46" t="s">
        <v>2187</v>
      </c>
      <c r="H193" s="59">
        <v>27.865147</v>
      </c>
      <c r="I193" s="48">
        <v>0</v>
      </c>
      <c r="J193" s="53">
        <v>0</v>
      </c>
      <c r="K193" s="57">
        <v>27.865147</v>
      </c>
      <c r="L193" s="59">
        <v>0</v>
      </c>
      <c r="M193" s="48">
        <v>0</v>
      </c>
      <c r="N193" s="57">
        <v>27.865147</v>
      </c>
    </row>
    <row r="194" spans="1:14" ht="45.75" thickBot="1" x14ac:dyDescent="0.3">
      <c r="A194" s="20" t="s">
        <v>30</v>
      </c>
      <c r="B194" s="8" t="s">
        <v>2571</v>
      </c>
      <c r="C194" s="44" t="s">
        <v>11</v>
      </c>
      <c r="D194" s="45" t="s">
        <v>36</v>
      </c>
      <c r="E194" s="46">
        <v>336387</v>
      </c>
      <c r="F194" s="47" t="s">
        <v>2588</v>
      </c>
      <c r="G194" s="46" t="s">
        <v>2185</v>
      </c>
      <c r="H194" s="59">
        <v>19.999445999999999</v>
      </c>
      <c r="I194" s="48">
        <v>0</v>
      </c>
      <c r="J194" s="53">
        <v>0</v>
      </c>
      <c r="K194" s="57">
        <v>19.999445999999999</v>
      </c>
      <c r="L194" s="59">
        <v>0</v>
      </c>
      <c r="M194" s="48">
        <v>0</v>
      </c>
      <c r="N194" s="57">
        <v>19.999445999999999</v>
      </c>
    </row>
    <row r="195" spans="1:14" ht="34.5" thickBot="1" x14ac:dyDescent="0.3">
      <c r="A195" s="20" t="s">
        <v>30</v>
      </c>
      <c r="B195" s="8" t="s">
        <v>2571</v>
      </c>
      <c r="C195" s="44" t="s">
        <v>11</v>
      </c>
      <c r="D195" s="45" t="s">
        <v>36</v>
      </c>
      <c r="E195" s="46">
        <v>329128</v>
      </c>
      <c r="F195" s="47" t="s">
        <v>2582</v>
      </c>
      <c r="G195" s="46" t="s">
        <v>2581</v>
      </c>
      <c r="H195" s="59">
        <v>19.999890000000001</v>
      </c>
      <c r="I195" s="48">
        <v>0</v>
      </c>
      <c r="J195" s="53">
        <v>0</v>
      </c>
      <c r="K195" s="57">
        <v>19.999890000000001</v>
      </c>
      <c r="L195" s="59">
        <v>0</v>
      </c>
      <c r="M195" s="48">
        <v>0</v>
      </c>
      <c r="N195" s="57">
        <v>19.999890000000001</v>
      </c>
    </row>
    <row r="196" spans="1:14" ht="34.5" thickBot="1" x14ac:dyDescent="0.3">
      <c r="A196" s="20" t="s">
        <v>30</v>
      </c>
      <c r="B196" s="8" t="s">
        <v>2571</v>
      </c>
      <c r="C196" s="44" t="s">
        <v>11</v>
      </c>
      <c r="D196" s="45" t="s">
        <v>36</v>
      </c>
      <c r="E196" s="46">
        <v>59968</v>
      </c>
      <c r="F196" s="47" t="s">
        <v>3403</v>
      </c>
      <c r="G196" s="46" t="s">
        <v>1518</v>
      </c>
      <c r="H196" s="59">
        <v>16.989896000000002</v>
      </c>
      <c r="I196" s="48">
        <v>1.15E-2</v>
      </c>
      <c r="J196" s="53">
        <v>6.7687288962804714E-4</v>
      </c>
      <c r="K196" s="57">
        <v>16.978396</v>
      </c>
      <c r="L196" s="59">
        <v>1.15E-2</v>
      </c>
      <c r="M196" s="48">
        <v>1.15E-2</v>
      </c>
      <c r="N196" s="57">
        <v>16.966895999999998</v>
      </c>
    </row>
    <row r="197" spans="1:14" ht="79.5" thickBot="1" x14ac:dyDescent="0.3">
      <c r="A197" s="20" t="s">
        <v>30</v>
      </c>
      <c r="B197" s="8" t="s">
        <v>2571</v>
      </c>
      <c r="C197" s="44" t="s">
        <v>11</v>
      </c>
      <c r="D197" s="45" t="s">
        <v>36</v>
      </c>
      <c r="E197" s="46">
        <v>244169</v>
      </c>
      <c r="F197" s="47" t="s">
        <v>2768</v>
      </c>
      <c r="G197" s="46" t="s">
        <v>2767</v>
      </c>
      <c r="H197" s="59">
        <v>11.68422487</v>
      </c>
      <c r="I197" s="48">
        <v>9.5153500000000002E-2</v>
      </c>
      <c r="J197" s="53">
        <v>8.1437580206379576E-3</v>
      </c>
      <c r="K197" s="57">
        <v>11.589071369999999</v>
      </c>
      <c r="L197" s="59">
        <v>2.5725000000000001E-2</v>
      </c>
      <c r="M197" s="48">
        <v>1.8508E-2</v>
      </c>
      <c r="N197" s="57">
        <v>11.56334637</v>
      </c>
    </row>
    <row r="198" spans="1:14" ht="45.75" thickBot="1" x14ac:dyDescent="0.3">
      <c r="A198" s="20" t="s">
        <v>30</v>
      </c>
      <c r="B198" s="8" t="s">
        <v>2571</v>
      </c>
      <c r="C198" s="44" t="s">
        <v>11</v>
      </c>
      <c r="D198" s="45" t="s">
        <v>385</v>
      </c>
      <c r="E198" s="46">
        <v>318206</v>
      </c>
      <c r="F198" s="47" t="s">
        <v>2780</v>
      </c>
      <c r="G198" s="46" t="s">
        <v>917</v>
      </c>
      <c r="H198" s="59">
        <v>18.47708755</v>
      </c>
      <c r="I198" s="48">
        <v>0</v>
      </c>
      <c r="J198" s="53">
        <v>0</v>
      </c>
      <c r="K198" s="57">
        <v>18.47708755</v>
      </c>
      <c r="L198" s="59">
        <v>0</v>
      </c>
      <c r="M198" s="48">
        <v>0</v>
      </c>
      <c r="N198" s="57">
        <v>18.47708755</v>
      </c>
    </row>
    <row r="199" spans="1:14" ht="23.25" thickBot="1" x14ac:dyDescent="0.3">
      <c r="A199" s="20" t="s">
        <v>29</v>
      </c>
      <c r="B199" s="8" t="s">
        <v>2571</v>
      </c>
      <c r="C199" s="44" t="s">
        <v>12</v>
      </c>
      <c r="D199" s="45" t="s">
        <v>33</v>
      </c>
      <c r="E199" s="46">
        <v>170489</v>
      </c>
      <c r="F199" s="47" t="s">
        <v>2866</v>
      </c>
      <c r="G199" s="46" t="s">
        <v>661</v>
      </c>
      <c r="H199" s="59">
        <v>43.680185000000002</v>
      </c>
      <c r="I199" s="48">
        <v>0</v>
      </c>
      <c r="J199" s="53">
        <v>0</v>
      </c>
      <c r="K199" s="57">
        <v>43.680185000000002</v>
      </c>
      <c r="L199" s="59">
        <v>0</v>
      </c>
      <c r="M199" s="48">
        <v>0</v>
      </c>
      <c r="N199" s="57">
        <v>43.680185000000002</v>
      </c>
    </row>
    <row r="200" spans="1:14" ht="34.5" thickBot="1" x14ac:dyDescent="0.3">
      <c r="A200" s="20" t="s">
        <v>30</v>
      </c>
      <c r="B200" s="8" t="s">
        <v>2571</v>
      </c>
      <c r="C200" s="44" t="s">
        <v>12</v>
      </c>
      <c r="D200" s="45" t="s">
        <v>36</v>
      </c>
      <c r="E200" s="46">
        <v>269437</v>
      </c>
      <c r="F200" s="47" t="s">
        <v>3402</v>
      </c>
      <c r="G200" s="46" t="s">
        <v>1518</v>
      </c>
      <c r="H200" s="59">
        <v>10.459839179999999</v>
      </c>
      <c r="I200" s="48">
        <v>0</v>
      </c>
      <c r="J200" s="53">
        <v>0</v>
      </c>
      <c r="K200" s="57">
        <v>10.459839179999999</v>
      </c>
      <c r="L200" s="59">
        <v>0</v>
      </c>
      <c r="M200" s="48">
        <v>0</v>
      </c>
      <c r="N200" s="57">
        <v>10.459839179999999</v>
      </c>
    </row>
    <row r="201" spans="1:14" ht="34.5" thickBot="1" x14ac:dyDescent="0.3">
      <c r="A201" s="20" t="s">
        <v>29</v>
      </c>
      <c r="B201" s="8" t="s">
        <v>2571</v>
      </c>
      <c r="C201" s="44" t="s">
        <v>10</v>
      </c>
      <c r="D201" s="45" t="s">
        <v>98</v>
      </c>
      <c r="E201" s="46">
        <v>211173</v>
      </c>
      <c r="F201" s="47" t="s">
        <v>3372</v>
      </c>
      <c r="G201" s="46" t="s">
        <v>2156</v>
      </c>
      <c r="H201" s="59">
        <v>11.454553150000001</v>
      </c>
      <c r="I201" s="48">
        <v>0</v>
      </c>
      <c r="J201" s="53">
        <v>0</v>
      </c>
      <c r="K201" s="57">
        <v>11.454553150000001</v>
      </c>
      <c r="L201" s="59">
        <v>0</v>
      </c>
      <c r="M201" s="48">
        <v>0</v>
      </c>
      <c r="N201" s="57">
        <v>11.454553150000001</v>
      </c>
    </row>
    <row r="202" spans="1:14" ht="34.5" thickBot="1" x14ac:dyDescent="0.3">
      <c r="A202" s="20" t="s">
        <v>29</v>
      </c>
      <c r="B202" s="8" t="s">
        <v>2571</v>
      </c>
      <c r="C202" s="44" t="s">
        <v>10</v>
      </c>
      <c r="D202" s="45" t="s">
        <v>98</v>
      </c>
      <c r="E202" s="46">
        <v>231966</v>
      </c>
      <c r="F202" s="47" t="s">
        <v>3293</v>
      </c>
      <c r="G202" s="46" t="s">
        <v>597</v>
      </c>
      <c r="H202" s="59">
        <v>16.577157289999999</v>
      </c>
      <c r="I202" s="48">
        <v>0.59162855000000003</v>
      </c>
      <c r="J202" s="53">
        <v>3.5689385076709983E-2</v>
      </c>
      <c r="K202" s="57">
        <v>15.985528739999999</v>
      </c>
      <c r="L202" s="59">
        <v>0</v>
      </c>
      <c r="M202" s="48">
        <v>0</v>
      </c>
      <c r="N202" s="57">
        <v>15.985528739999999</v>
      </c>
    </row>
    <row r="203" spans="1:14" ht="45.75" thickBot="1" x14ac:dyDescent="0.3">
      <c r="A203" s="20" t="s">
        <v>29</v>
      </c>
      <c r="B203" s="8" t="s">
        <v>2571</v>
      </c>
      <c r="C203" s="44" t="s">
        <v>10</v>
      </c>
      <c r="D203" s="45" t="s">
        <v>98</v>
      </c>
      <c r="E203" s="46">
        <v>260660</v>
      </c>
      <c r="F203" s="47" t="s">
        <v>3292</v>
      </c>
      <c r="G203" s="46" t="s">
        <v>597</v>
      </c>
      <c r="H203" s="59">
        <v>10.90195946</v>
      </c>
      <c r="I203" s="48">
        <v>0.33627182999999999</v>
      </c>
      <c r="J203" s="53">
        <v>3.0845081678555424E-2</v>
      </c>
      <c r="K203" s="57">
        <v>10.565687630000001</v>
      </c>
      <c r="L203" s="59">
        <v>0</v>
      </c>
      <c r="M203" s="48">
        <v>0</v>
      </c>
      <c r="N203" s="57">
        <v>10.565687630000001</v>
      </c>
    </row>
    <row r="204" spans="1:14" ht="45.75" thickBot="1" x14ac:dyDescent="0.3">
      <c r="A204" s="20" t="s">
        <v>30</v>
      </c>
      <c r="B204" s="8" t="s">
        <v>2571</v>
      </c>
      <c r="C204" s="44" t="s">
        <v>10</v>
      </c>
      <c r="D204" s="45" t="s">
        <v>40</v>
      </c>
      <c r="E204" s="46">
        <v>111872</v>
      </c>
      <c r="F204" s="47" t="s">
        <v>3291</v>
      </c>
      <c r="G204" s="46" t="s">
        <v>597</v>
      </c>
      <c r="H204" s="59">
        <v>11.0851615</v>
      </c>
      <c r="I204" s="48">
        <v>0.12955554</v>
      </c>
      <c r="J204" s="53">
        <v>1.1687293865768215E-2</v>
      </c>
      <c r="K204" s="57">
        <v>10.95560596</v>
      </c>
      <c r="L204" s="59">
        <v>0</v>
      </c>
      <c r="M204" s="48">
        <v>0</v>
      </c>
      <c r="N204" s="57">
        <v>10.95560596</v>
      </c>
    </row>
    <row r="205" spans="1:14" ht="45.75" thickBot="1" x14ac:dyDescent="0.3">
      <c r="A205" s="20" t="s">
        <v>30</v>
      </c>
      <c r="B205" s="8" t="s">
        <v>2571</v>
      </c>
      <c r="C205" s="44" t="s">
        <v>10</v>
      </c>
      <c r="D205" s="45" t="s">
        <v>40</v>
      </c>
      <c r="E205" s="46">
        <v>325682</v>
      </c>
      <c r="F205" s="47" t="s">
        <v>3153</v>
      </c>
      <c r="G205" s="46" t="s">
        <v>2124</v>
      </c>
      <c r="H205" s="59">
        <v>18.748100000000001</v>
      </c>
      <c r="I205" s="48">
        <v>0</v>
      </c>
      <c r="J205" s="53">
        <v>0</v>
      </c>
      <c r="K205" s="57">
        <v>18.748100000000001</v>
      </c>
      <c r="L205" s="59">
        <v>0</v>
      </c>
      <c r="M205" s="48">
        <v>0</v>
      </c>
      <c r="N205" s="57">
        <v>18.748100000000001</v>
      </c>
    </row>
    <row r="206" spans="1:14" ht="45.75" thickBot="1" x14ac:dyDescent="0.3">
      <c r="A206" s="20" t="s">
        <v>30</v>
      </c>
      <c r="B206" s="8" t="s">
        <v>2571</v>
      </c>
      <c r="C206" s="44" t="s">
        <v>10</v>
      </c>
      <c r="D206" s="45" t="s">
        <v>40</v>
      </c>
      <c r="E206" s="46">
        <v>272030</v>
      </c>
      <c r="F206" s="47" t="s">
        <v>3046</v>
      </c>
      <c r="G206" s="46" t="s">
        <v>1056</v>
      </c>
      <c r="H206" s="59">
        <v>10.320239259999999</v>
      </c>
      <c r="I206" s="48">
        <v>0.28571373</v>
      </c>
      <c r="J206" s="53">
        <v>2.7684797106147713E-2</v>
      </c>
      <c r="K206" s="57">
        <v>10.03452553</v>
      </c>
      <c r="L206" s="59">
        <v>0</v>
      </c>
      <c r="M206" s="48">
        <v>0</v>
      </c>
      <c r="N206" s="57">
        <v>10.03452553</v>
      </c>
    </row>
    <row r="207" spans="1:14" ht="45.75" thickBot="1" x14ac:dyDescent="0.3">
      <c r="A207" s="20" t="s">
        <v>30</v>
      </c>
      <c r="B207" s="8" t="s">
        <v>2571</v>
      </c>
      <c r="C207" s="44" t="s">
        <v>10</v>
      </c>
      <c r="D207" s="45" t="s">
        <v>40</v>
      </c>
      <c r="E207" s="46">
        <v>266228</v>
      </c>
      <c r="F207" s="47" t="s">
        <v>2982</v>
      </c>
      <c r="G207" s="46" t="s">
        <v>619</v>
      </c>
      <c r="H207" s="59">
        <v>14.91572867</v>
      </c>
      <c r="I207" s="48">
        <v>0</v>
      </c>
      <c r="J207" s="53">
        <v>0</v>
      </c>
      <c r="K207" s="57">
        <v>14.91572867</v>
      </c>
      <c r="L207" s="59">
        <v>0</v>
      </c>
      <c r="M207" s="48">
        <v>0</v>
      </c>
      <c r="N207" s="57">
        <v>14.91572867</v>
      </c>
    </row>
    <row r="208" spans="1:14" ht="57" thickBot="1" x14ac:dyDescent="0.3">
      <c r="A208" s="20" t="s">
        <v>30</v>
      </c>
      <c r="B208" s="8" t="s">
        <v>2571</v>
      </c>
      <c r="C208" s="44" t="s">
        <v>10</v>
      </c>
      <c r="D208" s="45" t="s">
        <v>40</v>
      </c>
      <c r="E208" s="46">
        <v>254256</v>
      </c>
      <c r="F208" s="47" t="s">
        <v>2930</v>
      </c>
      <c r="G208" s="46" t="s">
        <v>621</v>
      </c>
      <c r="H208" s="59">
        <v>11.99192352</v>
      </c>
      <c r="I208" s="48">
        <v>0</v>
      </c>
      <c r="J208" s="53">
        <v>0</v>
      </c>
      <c r="K208" s="57">
        <v>11.99192352</v>
      </c>
      <c r="L208" s="59">
        <v>0</v>
      </c>
      <c r="M208" s="48">
        <v>0</v>
      </c>
      <c r="N208" s="57">
        <v>11.99192352</v>
      </c>
    </row>
    <row r="209" spans="1:14" ht="45.75" thickBot="1" x14ac:dyDescent="0.3">
      <c r="A209" s="20" t="s">
        <v>30</v>
      </c>
      <c r="B209" s="8" t="s">
        <v>2571</v>
      </c>
      <c r="C209" s="44" t="s">
        <v>10</v>
      </c>
      <c r="D209" s="45" t="s">
        <v>40</v>
      </c>
      <c r="E209" s="46">
        <v>328884</v>
      </c>
      <c r="F209" s="47" t="s">
        <v>2790</v>
      </c>
      <c r="G209" s="46" t="s">
        <v>4405</v>
      </c>
      <c r="H209" s="59">
        <v>15.51997699</v>
      </c>
      <c r="I209" s="48">
        <v>0</v>
      </c>
      <c r="J209" s="53">
        <v>0</v>
      </c>
      <c r="K209" s="57">
        <v>15.51997699</v>
      </c>
      <c r="L209" s="59">
        <v>0</v>
      </c>
      <c r="M209" s="48">
        <v>0</v>
      </c>
      <c r="N209" s="57">
        <v>15.51997699</v>
      </c>
    </row>
    <row r="210" spans="1:14" ht="34.5" thickBot="1" x14ac:dyDescent="0.3">
      <c r="A210" s="20" t="s">
        <v>30</v>
      </c>
      <c r="B210" s="8" t="s">
        <v>2571</v>
      </c>
      <c r="C210" s="44" t="s">
        <v>10</v>
      </c>
      <c r="D210" s="45" t="s">
        <v>40</v>
      </c>
      <c r="E210" s="46">
        <v>328585</v>
      </c>
      <c r="F210" s="47" t="s">
        <v>2789</v>
      </c>
      <c r="G210" s="46" t="s">
        <v>2093</v>
      </c>
      <c r="H210" s="59">
        <v>11.08238207</v>
      </c>
      <c r="I210" s="48">
        <v>0</v>
      </c>
      <c r="J210" s="53">
        <v>0</v>
      </c>
      <c r="K210" s="57">
        <v>11.08238207</v>
      </c>
      <c r="L210" s="59">
        <v>0</v>
      </c>
      <c r="M210" s="48">
        <v>0</v>
      </c>
      <c r="N210" s="57">
        <v>11.08238207</v>
      </c>
    </row>
    <row r="211" spans="1:14" ht="34.5" thickBot="1" x14ac:dyDescent="0.3">
      <c r="A211" s="20" t="s">
        <v>30</v>
      </c>
      <c r="B211" s="8" t="s">
        <v>2571</v>
      </c>
      <c r="C211" s="44" t="s">
        <v>10</v>
      </c>
      <c r="D211" s="45" t="s">
        <v>40</v>
      </c>
      <c r="E211" s="46">
        <v>192199</v>
      </c>
      <c r="F211" s="47" t="s">
        <v>2788</v>
      </c>
      <c r="G211" s="46" t="s">
        <v>2093</v>
      </c>
      <c r="H211" s="59">
        <v>10.911952429999999</v>
      </c>
      <c r="I211" s="48">
        <v>0</v>
      </c>
      <c r="J211" s="53">
        <v>0</v>
      </c>
      <c r="K211" s="57">
        <v>10.911952429999999</v>
      </c>
      <c r="L211" s="59">
        <v>0</v>
      </c>
      <c r="M211" s="48">
        <v>0</v>
      </c>
      <c r="N211" s="57">
        <v>10.911952429999999</v>
      </c>
    </row>
    <row r="212" spans="1:14" ht="45.75" thickBot="1" x14ac:dyDescent="0.3">
      <c r="A212" s="20" t="s">
        <v>30</v>
      </c>
      <c r="B212" s="8" t="s">
        <v>2571</v>
      </c>
      <c r="C212" s="44" t="s">
        <v>10</v>
      </c>
      <c r="D212" s="45" t="s">
        <v>4415</v>
      </c>
      <c r="E212" s="46">
        <v>224114</v>
      </c>
      <c r="F212" s="47" t="s">
        <v>3289</v>
      </c>
      <c r="G212" s="46" t="s">
        <v>597</v>
      </c>
      <c r="H212" s="59">
        <v>73.326753310000001</v>
      </c>
      <c r="I212" s="48">
        <v>1.30205952</v>
      </c>
      <c r="J212" s="53">
        <v>1.7756950379288518E-2</v>
      </c>
      <c r="K212" s="57">
        <v>72.024693790000001</v>
      </c>
      <c r="L212" s="59">
        <v>0</v>
      </c>
      <c r="M212" s="48">
        <v>0</v>
      </c>
      <c r="N212" s="57">
        <v>72.024693790000001</v>
      </c>
    </row>
    <row r="213" spans="1:14" ht="57" thickBot="1" x14ac:dyDescent="0.3">
      <c r="A213" s="20" t="s">
        <v>30</v>
      </c>
      <c r="B213" s="8" t="s">
        <v>2571</v>
      </c>
      <c r="C213" s="44" t="s">
        <v>10</v>
      </c>
      <c r="D213" s="45" t="s">
        <v>56</v>
      </c>
      <c r="E213" s="46">
        <v>287679</v>
      </c>
      <c r="F213" s="47" t="s">
        <v>3374</v>
      </c>
      <c r="G213" s="46" t="s">
        <v>3373</v>
      </c>
      <c r="H213" s="59">
        <v>10.78595657</v>
      </c>
      <c r="I213" s="48">
        <v>0</v>
      </c>
      <c r="J213" s="53">
        <v>0</v>
      </c>
      <c r="K213" s="57">
        <v>10.78595657</v>
      </c>
      <c r="L213" s="59">
        <v>0</v>
      </c>
      <c r="M213" s="48">
        <v>0</v>
      </c>
      <c r="N213" s="57">
        <v>10.78595657</v>
      </c>
    </row>
    <row r="214" spans="1:14" ht="34.5" thickBot="1" x14ac:dyDescent="0.3">
      <c r="A214" s="20" t="s">
        <v>30</v>
      </c>
      <c r="B214" s="8" t="s">
        <v>2571</v>
      </c>
      <c r="C214" s="44" t="s">
        <v>10</v>
      </c>
      <c r="D214" s="45" t="s">
        <v>56</v>
      </c>
      <c r="E214" s="46">
        <v>205399</v>
      </c>
      <c r="F214" s="47" t="s">
        <v>3240</v>
      </c>
      <c r="G214" s="46" t="s">
        <v>2133</v>
      </c>
      <c r="H214" s="59">
        <v>10.60303399</v>
      </c>
      <c r="I214" s="48">
        <v>0</v>
      </c>
      <c r="J214" s="53">
        <v>0</v>
      </c>
      <c r="K214" s="57">
        <v>10.60303399</v>
      </c>
      <c r="L214" s="59">
        <v>0</v>
      </c>
      <c r="M214" s="48">
        <v>0</v>
      </c>
      <c r="N214" s="57">
        <v>10.60303399</v>
      </c>
    </row>
    <row r="215" spans="1:14" ht="45.75" thickBot="1" x14ac:dyDescent="0.3">
      <c r="A215" s="20" t="s">
        <v>30</v>
      </c>
      <c r="B215" s="8" t="s">
        <v>2571</v>
      </c>
      <c r="C215" s="44" t="s">
        <v>10</v>
      </c>
      <c r="D215" s="45" t="s">
        <v>56</v>
      </c>
      <c r="E215" s="46">
        <v>301831</v>
      </c>
      <c r="F215" s="47" t="s">
        <v>3184</v>
      </c>
      <c r="G215" s="46" t="s">
        <v>3183</v>
      </c>
      <c r="H215" s="59">
        <v>17.002286000000002</v>
      </c>
      <c r="I215" s="48">
        <v>0</v>
      </c>
      <c r="J215" s="53">
        <v>0</v>
      </c>
      <c r="K215" s="57">
        <v>17.002286000000002</v>
      </c>
      <c r="L215" s="59">
        <v>0</v>
      </c>
      <c r="M215" s="48">
        <v>0</v>
      </c>
      <c r="N215" s="57">
        <v>17.002286000000002</v>
      </c>
    </row>
    <row r="216" spans="1:14" ht="68.25" thickBot="1" x14ac:dyDescent="0.3">
      <c r="A216" s="20" t="s">
        <v>30</v>
      </c>
      <c r="B216" s="8" t="s">
        <v>2571</v>
      </c>
      <c r="C216" s="44" t="s">
        <v>10</v>
      </c>
      <c r="D216" s="45" t="s">
        <v>56</v>
      </c>
      <c r="E216" s="46">
        <v>225650</v>
      </c>
      <c r="F216" s="47" t="s">
        <v>3152</v>
      </c>
      <c r="G216" s="46" t="s">
        <v>1106</v>
      </c>
      <c r="H216" s="59">
        <v>10.963675720000001</v>
      </c>
      <c r="I216" s="48">
        <v>9.3167E-2</v>
      </c>
      <c r="J216" s="53">
        <v>8.4977887324817723E-3</v>
      </c>
      <c r="K216" s="57">
        <v>10.870508720000002</v>
      </c>
      <c r="L216" s="59">
        <v>0</v>
      </c>
      <c r="M216" s="48">
        <v>0</v>
      </c>
      <c r="N216" s="57">
        <v>10.870508720000002</v>
      </c>
    </row>
    <row r="217" spans="1:14" ht="34.5" thickBot="1" x14ac:dyDescent="0.3">
      <c r="A217" s="20" t="s">
        <v>30</v>
      </c>
      <c r="B217" s="8" t="s">
        <v>2571</v>
      </c>
      <c r="C217" s="44" t="s">
        <v>10</v>
      </c>
      <c r="D217" s="45" t="s">
        <v>56</v>
      </c>
      <c r="E217" s="46">
        <v>307981</v>
      </c>
      <c r="F217" s="47" t="s">
        <v>2868</v>
      </c>
      <c r="G217" s="46" t="s">
        <v>626</v>
      </c>
      <c r="H217" s="59">
        <v>19.006598850000003</v>
      </c>
      <c r="I217" s="48">
        <v>0</v>
      </c>
      <c r="J217" s="53">
        <v>0</v>
      </c>
      <c r="K217" s="57">
        <v>19.006598850000003</v>
      </c>
      <c r="L217" s="59">
        <v>0</v>
      </c>
      <c r="M217" s="48">
        <v>0</v>
      </c>
      <c r="N217" s="57">
        <v>19.006598850000003</v>
      </c>
    </row>
    <row r="218" spans="1:14" ht="45.75" thickBot="1" x14ac:dyDescent="0.3">
      <c r="A218" s="20" t="s">
        <v>30</v>
      </c>
      <c r="B218" s="8" t="s">
        <v>2571</v>
      </c>
      <c r="C218" s="44" t="s">
        <v>10</v>
      </c>
      <c r="D218" s="45" t="s">
        <v>48</v>
      </c>
      <c r="E218" s="46">
        <v>284711</v>
      </c>
      <c r="F218" s="47" t="s">
        <v>3045</v>
      </c>
      <c r="G218" s="46" t="s">
        <v>1056</v>
      </c>
      <c r="H218" s="59">
        <v>10.253053</v>
      </c>
      <c r="I218" s="48">
        <v>0.15</v>
      </c>
      <c r="J218" s="53">
        <v>1.4629788805344126E-2</v>
      </c>
      <c r="K218" s="57">
        <v>10.103052999999999</v>
      </c>
      <c r="L218" s="59">
        <v>0</v>
      </c>
      <c r="M218" s="48">
        <v>0</v>
      </c>
      <c r="N218" s="57">
        <v>10.103052999999999</v>
      </c>
    </row>
    <row r="219" spans="1:14" ht="34.5" thickBot="1" x14ac:dyDescent="0.3">
      <c r="A219" s="20" t="s">
        <v>30</v>
      </c>
      <c r="B219" s="8" t="s">
        <v>2571</v>
      </c>
      <c r="C219" s="44" t="s">
        <v>10</v>
      </c>
      <c r="D219" s="45" t="s">
        <v>42</v>
      </c>
      <c r="E219" s="46">
        <v>331558</v>
      </c>
      <c r="F219" s="47" t="s">
        <v>3371</v>
      </c>
      <c r="G219" s="46" t="s">
        <v>2156</v>
      </c>
      <c r="H219" s="59">
        <v>11.28837</v>
      </c>
      <c r="I219" s="48">
        <v>0</v>
      </c>
      <c r="J219" s="53">
        <v>0</v>
      </c>
      <c r="K219" s="57">
        <v>11.28837</v>
      </c>
      <c r="L219" s="59">
        <v>0</v>
      </c>
      <c r="M219" s="48">
        <v>0</v>
      </c>
      <c r="N219" s="57">
        <v>11.28837</v>
      </c>
    </row>
    <row r="220" spans="1:14" ht="34.5" thickBot="1" x14ac:dyDescent="0.3">
      <c r="A220" s="20" t="s">
        <v>30</v>
      </c>
      <c r="B220" s="8" t="s">
        <v>2571</v>
      </c>
      <c r="C220" s="44" t="s">
        <v>10</v>
      </c>
      <c r="D220" s="45" t="s">
        <v>36</v>
      </c>
      <c r="E220" s="46">
        <v>202979</v>
      </c>
      <c r="F220" s="47" t="s">
        <v>3505</v>
      </c>
      <c r="G220" s="46" t="s">
        <v>580</v>
      </c>
      <c r="H220" s="59">
        <v>71.506935049999996</v>
      </c>
      <c r="I220" s="48">
        <v>0.61949180000000004</v>
      </c>
      <c r="J220" s="53">
        <v>8.6633806856192489E-3</v>
      </c>
      <c r="K220" s="57">
        <v>70.88744324999999</v>
      </c>
      <c r="L220" s="59">
        <v>0</v>
      </c>
      <c r="M220" s="48">
        <v>0</v>
      </c>
      <c r="N220" s="57">
        <v>70.88744324999999</v>
      </c>
    </row>
    <row r="221" spans="1:14" ht="45.75" thickBot="1" x14ac:dyDescent="0.3">
      <c r="A221" s="20" t="s">
        <v>30</v>
      </c>
      <c r="B221" s="8" t="s">
        <v>2571</v>
      </c>
      <c r="C221" s="44" t="s">
        <v>10</v>
      </c>
      <c r="D221" s="45" t="s">
        <v>36</v>
      </c>
      <c r="E221" s="46">
        <v>261861</v>
      </c>
      <c r="F221" s="47" t="s">
        <v>3504</v>
      </c>
      <c r="G221" s="46" t="s">
        <v>580</v>
      </c>
      <c r="H221" s="59">
        <v>94.215166999999994</v>
      </c>
      <c r="I221" s="48">
        <v>0.54129440000000006</v>
      </c>
      <c r="J221" s="53">
        <v>5.7453000109844322E-3</v>
      </c>
      <c r="K221" s="57">
        <v>93.673872599999996</v>
      </c>
      <c r="L221" s="59">
        <v>0</v>
      </c>
      <c r="M221" s="48">
        <v>0</v>
      </c>
      <c r="N221" s="57">
        <v>93.673872599999996</v>
      </c>
    </row>
    <row r="222" spans="1:14" ht="57" thickBot="1" x14ac:dyDescent="0.3">
      <c r="A222" s="20" t="s">
        <v>30</v>
      </c>
      <c r="B222" s="8" t="s">
        <v>2571</v>
      </c>
      <c r="C222" s="44" t="s">
        <v>10</v>
      </c>
      <c r="D222" s="45" t="s">
        <v>36</v>
      </c>
      <c r="E222" s="46">
        <v>261866</v>
      </c>
      <c r="F222" s="47" t="s">
        <v>3503</v>
      </c>
      <c r="G222" s="46" t="s">
        <v>580</v>
      </c>
      <c r="H222" s="59">
        <v>162.409494</v>
      </c>
      <c r="I222" s="48">
        <v>0.71703271999999996</v>
      </c>
      <c r="J222" s="53">
        <v>4.4149680067348774E-3</v>
      </c>
      <c r="K222" s="57">
        <v>161.69246128</v>
      </c>
      <c r="L222" s="59">
        <v>0</v>
      </c>
      <c r="M222" s="48">
        <v>0</v>
      </c>
      <c r="N222" s="57">
        <v>161.69246128</v>
      </c>
    </row>
    <row r="223" spans="1:14" ht="68.25" thickBot="1" x14ac:dyDescent="0.3">
      <c r="A223" s="20" t="s">
        <v>30</v>
      </c>
      <c r="B223" s="8" t="s">
        <v>2571</v>
      </c>
      <c r="C223" s="44" t="s">
        <v>10</v>
      </c>
      <c r="D223" s="45" t="s">
        <v>36</v>
      </c>
      <c r="E223" s="46">
        <v>261849</v>
      </c>
      <c r="F223" s="47" t="s">
        <v>3502</v>
      </c>
      <c r="G223" s="46" t="s">
        <v>580</v>
      </c>
      <c r="H223" s="59">
        <v>251.19054800000001</v>
      </c>
      <c r="I223" s="48">
        <v>0.94034021000000001</v>
      </c>
      <c r="J223" s="53">
        <v>3.7435334151187886E-3</v>
      </c>
      <c r="K223" s="57">
        <v>250.25020779000002</v>
      </c>
      <c r="L223" s="59">
        <v>0</v>
      </c>
      <c r="M223" s="48">
        <v>0</v>
      </c>
      <c r="N223" s="57">
        <v>250.25020779000002</v>
      </c>
    </row>
    <row r="224" spans="1:14" ht="34.5" thickBot="1" x14ac:dyDescent="0.3">
      <c r="A224" s="20" t="s">
        <v>30</v>
      </c>
      <c r="B224" s="8" t="s">
        <v>2571</v>
      </c>
      <c r="C224" s="44" t="s">
        <v>10</v>
      </c>
      <c r="D224" s="45" t="s">
        <v>36</v>
      </c>
      <c r="E224" s="46">
        <v>329052</v>
      </c>
      <c r="F224" s="47" t="s">
        <v>3328</v>
      </c>
      <c r="G224" s="46" t="s">
        <v>2153</v>
      </c>
      <c r="H224" s="59">
        <v>13.530995000000001</v>
      </c>
      <c r="I224" s="48">
        <v>0</v>
      </c>
      <c r="J224" s="53">
        <v>0</v>
      </c>
      <c r="K224" s="57">
        <v>13.530995000000001</v>
      </c>
      <c r="L224" s="59">
        <v>0</v>
      </c>
      <c r="M224" s="48">
        <v>0</v>
      </c>
      <c r="N224" s="57">
        <v>13.530995000000001</v>
      </c>
    </row>
    <row r="225" spans="1:14" ht="45.75" thickBot="1" x14ac:dyDescent="0.3">
      <c r="A225" s="20" t="s">
        <v>30</v>
      </c>
      <c r="B225" s="8" t="s">
        <v>2571</v>
      </c>
      <c r="C225" s="44" t="s">
        <v>10</v>
      </c>
      <c r="D225" s="45" t="s">
        <v>36</v>
      </c>
      <c r="E225" s="46">
        <v>229946</v>
      </c>
      <c r="F225" s="47" t="s">
        <v>3287</v>
      </c>
      <c r="G225" s="46" t="s">
        <v>597</v>
      </c>
      <c r="H225" s="59">
        <v>36.366920090000001</v>
      </c>
      <c r="I225" s="48">
        <v>1.21201695</v>
      </c>
      <c r="J225" s="53">
        <v>3.3327456573185983E-2</v>
      </c>
      <c r="K225" s="57">
        <v>35.154903140000002</v>
      </c>
      <c r="L225" s="59">
        <v>0</v>
      </c>
      <c r="M225" s="48">
        <v>0</v>
      </c>
      <c r="N225" s="57">
        <v>35.154903140000002</v>
      </c>
    </row>
    <row r="226" spans="1:14" ht="23.25" thickBot="1" x14ac:dyDescent="0.3">
      <c r="A226" s="20" t="s">
        <v>30</v>
      </c>
      <c r="B226" s="8" t="s">
        <v>2571</v>
      </c>
      <c r="C226" s="44" t="s">
        <v>10</v>
      </c>
      <c r="D226" s="45" t="s">
        <v>36</v>
      </c>
      <c r="E226" s="46">
        <v>226107</v>
      </c>
      <c r="F226" s="47" t="s">
        <v>3286</v>
      </c>
      <c r="G226" s="46" t="s">
        <v>597</v>
      </c>
      <c r="H226" s="59">
        <v>10.157878279999998</v>
      </c>
      <c r="I226" s="48">
        <v>0.17626249999999999</v>
      </c>
      <c r="J226" s="53">
        <v>1.7352294951894227E-2</v>
      </c>
      <c r="K226" s="57">
        <v>9.9816157799999985</v>
      </c>
      <c r="L226" s="59">
        <v>0</v>
      </c>
      <c r="M226" s="48">
        <v>0</v>
      </c>
      <c r="N226" s="57">
        <v>9.9816157799999985</v>
      </c>
    </row>
    <row r="227" spans="1:14" ht="34.5" thickBot="1" x14ac:dyDescent="0.3">
      <c r="A227" s="20" t="s">
        <v>30</v>
      </c>
      <c r="B227" s="8" t="s">
        <v>2571</v>
      </c>
      <c r="C227" s="44" t="s">
        <v>10</v>
      </c>
      <c r="D227" s="45" t="s">
        <v>36</v>
      </c>
      <c r="E227" s="46">
        <v>111527</v>
      </c>
      <c r="F227" s="47" t="s">
        <v>3285</v>
      </c>
      <c r="G227" s="46" t="s">
        <v>597</v>
      </c>
      <c r="H227" s="59">
        <v>26.27246959</v>
      </c>
      <c r="I227" s="48">
        <v>0.3004</v>
      </c>
      <c r="J227" s="53">
        <v>1.1434022179412483E-2</v>
      </c>
      <c r="K227" s="57">
        <v>25.97206959</v>
      </c>
      <c r="L227" s="59">
        <v>0</v>
      </c>
      <c r="M227" s="48">
        <v>0</v>
      </c>
      <c r="N227" s="57">
        <v>25.97206959</v>
      </c>
    </row>
    <row r="228" spans="1:14" ht="45.75" thickBot="1" x14ac:dyDescent="0.3">
      <c r="A228" s="20" t="s">
        <v>30</v>
      </c>
      <c r="B228" s="8" t="s">
        <v>2571</v>
      </c>
      <c r="C228" s="44" t="s">
        <v>10</v>
      </c>
      <c r="D228" s="45" t="s">
        <v>36</v>
      </c>
      <c r="E228" s="46">
        <v>248742</v>
      </c>
      <c r="F228" s="47" t="s">
        <v>3284</v>
      </c>
      <c r="G228" s="46" t="s">
        <v>597</v>
      </c>
      <c r="H228" s="59">
        <v>18.628362429999999</v>
      </c>
      <c r="I228" s="48">
        <v>0.11228819999999999</v>
      </c>
      <c r="J228" s="53">
        <v>6.0278084250264393E-3</v>
      </c>
      <c r="K228" s="57">
        <v>18.516074230000001</v>
      </c>
      <c r="L228" s="59">
        <v>0</v>
      </c>
      <c r="M228" s="48">
        <v>0</v>
      </c>
      <c r="N228" s="57">
        <v>18.516074230000001</v>
      </c>
    </row>
    <row r="229" spans="1:14" ht="34.5" thickBot="1" x14ac:dyDescent="0.3">
      <c r="A229" s="20" t="s">
        <v>30</v>
      </c>
      <c r="B229" s="8" t="s">
        <v>2571</v>
      </c>
      <c r="C229" s="44" t="s">
        <v>10</v>
      </c>
      <c r="D229" s="45" t="s">
        <v>36</v>
      </c>
      <c r="E229" s="46">
        <v>233229</v>
      </c>
      <c r="F229" s="47" t="s">
        <v>3283</v>
      </c>
      <c r="G229" s="46" t="s">
        <v>597</v>
      </c>
      <c r="H229" s="59">
        <v>10.59591852</v>
      </c>
      <c r="I229" s="48">
        <v>0</v>
      </c>
      <c r="J229" s="53">
        <v>0</v>
      </c>
      <c r="K229" s="57">
        <v>10.59591852</v>
      </c>
      <c r="L229" s="59">
        <v>0</v>
      </c>
      <c r="M229" s="48">
        <v>0</v>
      </c>
      <c r="N229" s="57">
        <v>10.59591852</v>
      </c>
    </row>
    <row r="230" spans="1:14" ht="34.5" thickBot="1" x14ac:dyDescent="0.3">
      <c r="A230" s="20" t="s">
        <v>30</v>
      </c>
      <c r="B230" s="8" t="s">
        <v>2571</v>
      </c>
      <c r="C230" s="44" t="s">
        <v>10</v>
      </c>
      <c r="D230" s="45" t="s">
        <v>36</v>
      </c>
      <c r="E230" s="46">
        <v>273715</v>
      </c>
      <c r="F230" s="47" t="s">
        <v>3092</v>
      </c>
      <c r="G230" s="46" t="s">
        <v>2115</v>
      </c>
      <c r="H230" s="59">
        <v>18.11106887</v>
      </c>
      <c r="I230" s="48">
        <v>0</v>
      </c>
      <c r="J230" s="53">
        <v>0</v>
      </c>
      <c r="K230" s="57">
        <v>18.11106887</v>
      </c>
      <c r="L230" s="59">
        <v>0</v>
      </c>
      <c r="M230" s="48">
        <v>0</v>
      </c>
      <c r="N230" s="57">
        <v>18.11106887</v>
      </c>
    </row>
    <row r="231" spans="1:14" ht="68.25" thickBot="1" x14ac:dyDescent="0.3">
      <c r="A231" s="20" t="s">
        <v>30</v>
      </c>
      <c r="B231" s="8" t="s">
        <v>2571</v>
      </c>
      <c r="C231" s="44" t="s">
        <v>10</v>
      </c>
      <c r="D231" s="45" t="s">
        <v>36</v>
      </c>
      <c r="E231" s="46">
        <v>219252</v>
      </c>
      <c r="F231" s="47" t="s">
        <v>3004</v>
      </c>
      <c r="G231" s="46" t="s">
        <v>2107</v>
      </c>
      <c r="H231" s="59">
        <v>10.758599480000001</v>
      </c>
      <c r="I231" s="48">
        <v>0</v>
      </c>
      <c r="J231" s="53">
        <v>0</v>
      </c>
      <c r="K231" s="57">
        <v>10.758599480000001</v>
      </c>
      <c r="L231" s="59">
        <v>0</v>
      </c>
      <c r="M231" s="48">
        <v>0</v>
      </c>
      <c r="N231" s="57">
        <v>10.758599480000001</v>
      </c>
    </row>
    <row r="232" spans="1:14" ht="45.75" thickBot="1" x14ac:dyDescent="0.3">
      <c r="A232" s="20" t="s">
        <v>30</v>
      </c>
      <c r="B232" s="8" t="s">
        <v>2571</v>
      </c>
      <c r="C232" s="44" t="s">
        <v>10</v>
      </c>
      <c r="D232" s="45" t="s">
        <v>36</v>
      </c>
      <c r="E232" s="46">
        <v>314888</v>
      </c>
      <c r="F232" s="47" t="s">
        <v>2929</v>
      </c>
      <c r="G232" s="46" t="s">
        <v>623</v>
      </c>
      <c r="H232" s="59">
        <v>18.19089318</v>
      </c>
      <c r="I232" s="48">
        <v>0</v>
      </c>
      <c r="J232" s="53">
        <v>0</v>
      </c>
      <c r="K232" s="57">
        <v>18.19089318</v>
      </c>
      <c r="L232" s="59">
        <v>0</v>
      </c>
      <c r="M232" s="48">
        <v>0</v>
      </c>
      <c r="N232" s="57">
        <v>18.19089318</v>
      </c>
    </row>
    <row r="233" spans="1:14" ht="57" thickBot="1" x14ac:dyDescent="0.3">
      <c r="A233" s="20" t="s">
        <v>30</v>
      </c>
      <c r="B233" s="8" t="s">
        <v>2571</v>
      </c>
      <c r="C233" s="44" t="s">
        <v>10</v>
      </c>
      <c r="D233" s="45" t="s">
        <v>36</v>
      </c>
      <c r="E233" s="46">
        <v>314975</v>
      </c>
      <c r="F233" s="47" t="s">
        <v>2928</v>
      </c>
      <c r="G233" s="46" t="s">
        <v>623</v>
      </c>
      <c r="H233" s="59">
        <v>12.862582960000001</v>
      </c>
      <c r="I233" s="48">
        <v>0</v>
      </c>
      <c r="J233" s="53">
        <v>0</v>
      </c>
      <c r="K233" s="57">
        <v>12.862582960000001</v>
      </c>
      <c r="L233" s="59">
        <v>0</v>
      </c>
      <c r="M233" s="48">
        <v>0</v>
      </c>
      <c r="N233" s="57">
        <v>12.862582960000001</v>
      </c>
    </row>
    <row r="234" spans="1:14" ht="34.5" thickBot="1" x14ac:dyDescent="0.3">
      <c r="A234" s="20" t="s">
        <v>30</v>
      </c>
      <c r="B234" s="8" t="s">
        <v>2571</v>
      </c>
      <c r="C234" s="44" t="s">
        <v>10</v>
      </c>
      <c r="D234" s="45" t="s">
        <v>36</v>
      </c>
      <c r="E234" s="46">
        <v>274527</v>
      </c>
      <c r="F234" s="47" t="s">
        <v>3044</v>
      </c>
      <c r="G234" s="46" t="s">
        <v>1056</v>
      </c>
      <c r="H234" s="59">
        <v>10.37672996</v>
      </c>
      <c r="I234" s="48">
        <v>8.0217150000000001E-2</v>
      </c>
      <c r="J234" s="53">
        <v>7.7304844887762696E-3</v>
      </c>
      <c r="K234" s="57">
        <v>10.296512810000001</v>
      </c>
      <c r="L234" s="59">
        <v>6.0000000000000001E-3</v>
      </c>
      <c r="M234" s="48">
        <v>6.0000000000000001E-3</v>
      </c>
      <c r="N234" s="57">
        <v>10.290512810000001</v>
      </c>
    </row>
    <row r="235" spans="1:14" ht="34.5" thickBot="1" x14ac:dyDescent="0.3">
      <c r="A235" s="20" t="s">
        <v>30</v>
      </c>
      <c r="B235" s="8" t="s">
        <v>2571</v>
      </c>
      <c r="C235" s="44" t="s">
        <v>10</v>
      </c>
      <c r="D235" s="45" t="s">
        <v>36</v>
      </c>
      <c r="E235" s="46">
        <v>291845</v>
      </c>
      <c r="F235" s="47" t="s">
        <v>2774</v>
      </c>
      <c r="G235" s="46" t="s">
        <v>2773</v>
      </c>
      <c r="H235" s="59">
        <v>24.23305955</v>
      </c>
      <c r="I235" s="48">
        <v>1.0999999999999999E-2</v>
      </c>
      <c r="J235" s="53">
        <v>4.5392534843995792E-4</v>
      </c>
      <c r="K235" s="57">
        <v>24.222059550000001</v>
      </c>
      <c r="L235" s="59">
        <v>1.0999999999999999E-2</v>
      </c>
      <c r="M235" s="48">
        <v>1.0999999999999999E-2</v>
      </c>
      <c r="N235" s="57">
        <v>24.211059550000002</v>
      </c>
    </row>
    <row r="236" spans="1:14" ht="34.5" thickBot="1" x14ac:dyDescent="0.3">
      <c r="A236" s="20" t="s">
        <v>30</v>
      </c>
      <c r="B236" s="8" t="s">
        <v>2571</v>
      </c>
      <c r="C236" s="44" t="s">
        <v>10</v>
      </c>
      <c r="D236" s="45" t="s">
        <v>36</v>
      </c>
      <c r="E236" s="46">
        <v>264337</v>
      </c>
      <c r="F236" s="47" t="s">
        <v>2864</v>
      </c>
      <c r="G236" s="46" t="s">
        <v>629</v>
      </c>
      <c r="H236" s="59">
        <v>226.72760680000002</v>
      </c>
      <c r="I236" s="48">
        <v>6.9587927399999998</v>
      </c>
      <c r="J236" s="53">
        <v>3.0692304471499406E-2</v>
      </c>
      <c r="K236" s="57">
        <v>219.76881406000001</v>
      </c>
      <c r="L236" s="59">
        <v>1.2031999999999999E-2</v>
      </c>
      <c r="M236" s="48">
        <v>3.9975000000000002E-3</v>
      </c>
      <c r="N236" s="57">
        <v>219.75678206000001</v>
      </c>
    </row>
    <row r="237" spans="1:14" ht="34.5" thickBot="1" x14ac:dyDescent="0.3">
      <c r="A237" s="20" t="s">
        <v>30</v>
      </c>
      <c r="B237" s="8" t="s">
        <v>2571</v>
      </c>
      <c r="C237" s="44" t="s">
        <v>10</v>
      </c>
      <c r="D237" s="45" t="s">
        <v>36</v>
      </c>
      <c r="E237" s="46">
        <v>279264</v>
      </c>
      <c r="F237" s="47" t="s">
        <v>2772</v>
      </c>
      <c r="G237" s="46" t="s">
        <v>643</v>
      </c>
      <c r="H237" s="59">
        <v>27.77375748</v>
      </c>
      <c r="I237" s="48">
        <v>0</v>
      </c>
      <c r="J237" s="53">
        <v>0</v>
      </c>
      <c r="K237" s="57">
        <v>27.77375748</v>
      </c>
      <c r="L237" s="59">
        <v>3.6500999999999999E-2</v>
      </c>
      <c r="M237" s="48">
        <v>0</v>
      </c>
      <c r="N237" s="57">
        <v>27.737256479999999</v>
      </c>
    </row>
    <row r="238" spans="1:14" ht="34.5" thickBot="1" x14ac:dyDescent="0.3">
      <c r="A238" s="20" t="s">
        <v>30</v>
      </c>
      <c r="B238" s="8" t="s">
        <v>2571</v>
      </c>
      <c r="C238" s="44" t="s">
        <v>10</v>
      </c>
      <c r="D238" s="45" t="s">
        <v>36</v>
      </c>
      <c r="E238" s="46">
        <v>214859</v>
      </c>
      <c r="F238" s="47" t="s">
        <v>3097</v>
      </c>
      <c r="G238" s="46" t="s">
        <v>795</v>
      </c>
      <c r="H238" s="59">
        <v>86.504090019999992</v>
      </c>
      <c r="I238" s="48">
        <v>0.17754367999999998</v>
      </c>
      <c r="J238" s="53">
        <v>2.0524310464274161E-3</v>
      </c>
      <c r="K238" s="57">
        <v>86.326546339999993</v>
      </c>
      <c r="L238" s="59">
        <v>4.0099999999999997E-2</v>
      </c>
      <c r="M238" s="48">
        <v>0</v>
      </c>
      <c r="N238" s="57">
        <v>86.286446339999998</v>
      </c>
    </row>
    <row r="239" spans="1:14" ht="68.25" thickBot="1" x14ac:dyDescent="0.3">
      <c r="A239" s="20" t="s">
        <v>29</v>
      </c>
      <c r="B239" s="8" t="s">
        <v>2571</v>
      </c>
      <c r="C239" s="44" t="s">
        <v>14</v>
      </c>
      <c r="D239" s="45" t="s">
        <v>98</v>
      </c>
      <c r="E239" s="46">
        <v>250665</v>
      </c>
      <c r="F239" s="47" t="s">
        <v>3308</v>
      </c>
      <c r="G239" s="46" t="s">
        <v>2056</v>
      </c>
      <c r="H239" s="59">
        <v>23.389686000000001</v>
      </c>
      <c r="I239" s="48">
        <v>0</v>
      </c>
      <c r="J239" s="53">
        <v>0</v>
      </c>
      <c r="K239" s="57">
        <v>23.389686000000001</v>
      </c>
      <c r="L239" s="59">
        <v>0</v>
      </c>
      <c r="M239" s="48">
        <v>0</v>
      </c>
      <c r="N239" s="57">
        <v>23.389686000000001</v>
      </c>
    </row>
    <row r="240" spans="1:14" ht="57" thickBot="1" x14ac:dyDescent="0.3">
      <c r="A240" s="20" t="s">
        <v>29</v>
      </c>
      <c r="B240" s="8" t="s">
        <v>2571</v>
      </c>
      <c r="C240" s="44" t="s">
        <v>14</v>
      </c>
      <c r="D240" s="45" t="s">
        <v>98</v>
      </c>
      <c r="E240" s="46">
        <v>265958</v>
      </c>
      <c r="F240" s="47" t="s">
        <v>3035</v>
      </c>
      <c r="G240" s="46" t="s">
        <v>3034</v>
      </c>
      <c r="H240" s="59">
        <v>13.046016</v>
      </c>
      <c r="I240" s="48">
        <v>0</v>
      </c>
      <c r="J240" s="53">
        <v>0</v>
      </c>
      <c r="K240" s="57">
        <v>13.046016</v>
      </c>
      <c r="L240" s="59">
        <v>0</v>
      </c>
      <c r="M240" s="48">
        <v>0</v>
      </c>
      <c r="N240" s="57">
        <v>13.046016</v>
      </c>
    </row>
    <row r="241" spans="1:14" ht="68.25" thickBot="1" x14ac:dyDescent="0.3">
      <c r="A241" s="20" t="s">
        <v>30</v>
      </c>
      <c r="B241" s="8" t="s">
        <v>2571</v>
      </c>
      <c r="C241" s="44" t="s">
        <v>14</v>
      </c>
      <c r="D241" s="45" t="s">
        <v>40</v>
      </c>
      <c r="E241" s="46">
        <v>324353</v>
      </c>
      <c r="F241" s="47" t="s">
        <v>3439</v>
      </c>
      <c r="G241" s="46" t="s">
        <v>572</v>
      </c>
      <c r="H241" s="59">
        <v>19.01573818</v>
      </c>
      <c r="I241" s="48">
        <v>0</v>
      </c>
      <c r="J241" s="53">
        <v>0</v>
      </c>
      <c r="K241" s="57">
        <v>19.01573818</v>
      </c>
      <c r="L241" s="59">
        <v>0</v>
      </c>
      <c r="M241" s="48">
        <v>0</v>
      </c>
      <c r="N241" s="57">
        <v>19.01573818</v>
      </c>
    </row>
    <row r="242" spans="1:14" ht="45.75" thickBot="1" x14ac:dyDescent="0.3">
      <c r="A242" s="20" t="s">
        <v>30</v>
      </c>
      <c r="B242" s="8" t="s">
        <v>2571</v>
      </c>
      <c r="C242" s="44" t="s">
        <v>14</v>
      </c>
      <c r="D242" s="45" t="s">
        <v>40</v>
      </c>
      <c r="E242" s="46">
        <v>214997</v>
      </c>
      <c r="F242" s="47" t="s">
        <v>3332</v>
      </c>
      <c r="G242" s="46" t="s">
        <v>3329</v>
      </c>
      <c r="H242" s="59">
        <v>13.10215591</v>
      </c>
      <c r="I242" s="48">
        <v>0.26479000000000003</v>
      </c>
      <c r="J242" s="53">
        <v>2.0209651130613054E-2</v>
      </c>
      <c r="K242" s="57">
        <v>12.837365910000001</v>
      </c>
      <c r="L242" s="59">
        <v>0</v>
      </c>
      <c r="M242" s="48">
        <v>0</v>
      </c>
      <c r="N242" s="57">
        <v>12.837365910000001</v>
      </c>
    </row>
    <row r="243" spans="1:14" ht="45.75" thickBot="1" x14ac:dyDescent="0.3">
      <c r="A243" s="20" t="s">
        <v>30</v>
      </c>
      <c r="B243" s="8" t="s">
        <v>2571</v>
      </c>
      <c r="C243" s="44" t="s">
        <v>14</v>
      </c>
      <c r="D243" s="45" t="s">
        <v>40</v>
      </c>
      <c r="E243" s="46">
        <v>214762</v>
      </c>
      <c r="F243" s="47" t="s">
        <v>3331</v>
      </c>
      <c r="G243" s="46" t="s">
        <v>3329</v>
      </c>
      <c r="H243" s="59">
        <v>18.863663120000002</v>
      </c>
      <c r="I243" s="48">
        <v>0.27409800000000001</v>
      </c>
      <c r="J243" s="53">
        <v>1.4530475775375275E-2</v>
      </c>
      <c r="K243" s="57">
        <v>18.589565120000003</v>
      </c>
      <c r="L243" s="59">
        <v>0</v>
      </c>
      <c r="M243" s="48">
        <v>0</v>
      </c>
      <c r="N243" s="57">
        <v>18.589565120000003</v>
      </c>
    </row>
    <row r="244" spans="1:14" ht="79.5" thickBot="1" x14ac:dyDescent="0.3">
      <c r="A244" s="20" t="s">
        <v>30</v>
      </c>
      <c r="B244" s="8" t="s">
        <v>2571</v>
      </c>
      <c r="C244" s="44" t="s">
        <v>14</v>
      </c>
      <c r="D244" s="45" t="s">
        <v>40</v>
      </c>
      <c r="E244" s="46">
        <v>350221</v>
      </c>
      <c r="F244" s="47" t="s">
        <v>3307</v>
      </c>
      <c r="G244" s="46" t="s">
        <v>2056</v>
      </c>
      <c r="H244" s="59">
        <v>11.39378891</v>
      </c>
      <c r="I244" s="48">
        <v>0</v>
      </c>
      <c r="J244" s="53">
        <v>0</v>
      </c>
      <c r="K244" s="57">
        <v>11.39378891</v>
      </c>
      <c r="L244" s="59">
        <v>0</v>
      </c>
      <c r="M244" s="48">
        <v>0</v>
      </c>
      <c r="N244" s="57">
        <v>11.39378891</v>
      </c>
    </row>
    <row r="245" spans="1:14" ht="45.75" thickBot="1" x14ac:dyDescent="0.3">
      <c r="A245" s="20" t="s">
        <v>30</v>
      </c>
      <c r="B245" s="8" t="s">
        <v>2571</v>
      </c>
      <c r="C245" s="44" t="s">
        <v>14</v>
      </c>
      <c r="D245" s="45" t="s">
        <v>40</v>
      </c>
      <c r="E245" s="46">
        <v>285432</v>
      </c>
      <c r="F245" s="47" t="s">
        <v>3039</v>
      </c>
      <c r="G245" s="46" t="s">
        <v>3034</v>
      </c>
      <c r="H245" s="59">
        <v>37.370151069999999</v>
      </c>
      <c r="I245" s="48">
        <v>0</v>
      </c>
      <c r="J245" s="53">
        <v>0</v>
      </c>
      <c r="K245" s="57">
        <v>37.370151069999999</v>
      </c>
      <c r="L245" s="59">
        <v>0</v>
      </c>
      <c r="M245" s="48">
        <v>0</v>
      </c>
      <c r="N245" s="57">
        <v>37.370151069999999</v>
      </c>
    </row>
    <row r="246" spans="1:14" ht="57" thickBot="1" x14ac:dyDescent="0.3">
      <c r="A246" s="20" t="s">
        <v>30</v>
      </c>
      <c r="B246" s="8" t="s">
        <v>2571</v>
      </c>
      <c r="C246" s="44" t="s">
        <v>14</v>
      </c>
      <c r="D246" s="45" t="s">
        <v>40</v>
      </c>
      <c r="E246" s="46">
        <v>289930</v>
      </c>
      <c r="F246" s="47" t="s">
        <v>3037</v>
      </c>
      <c r="G246" s="46" t="s">
        <v>3034</v>
      </c>
      <c r="H246" s="59">
        <v>16.31553619</v>
      </c>
      <c r="I246" s="48">
        <v>0</v>
      </c>
      <c r="J246" s="53">
        <v>0</v>
      </c>
      <c r="K246" s="57">
        <v>16.31553619</v>
      </c>
      <c r="L246" s="59">
        <v>0</v>
      </c>
      <c r="M246" s="48">
        <v>0</v>
      </c>
      <c r="N246" s="57">
        <v>16.31553619</v>
      </c>
    </row>
    <row r="247" spans="1:14" ht="57" thickBot="1" x14ac:dyDescent="0.3">
      <c r="A247" s="20" t="s">
        <v>30</v>
      </c>
      <c r="B247" s="8" t="s">
        <v>2571</v>
      </c>
      <c r="C247" s="44" t="s">
        <v>14</v>
      </c>
      <c r="D247" s="45" t="s">
        <v>40</v>
      </c>
      <c r="E247" s="46">
        <v>356232</v>
      </c>
      <c r="F247" s="47" t="s">
        <v>2972</v>
      </c>
      <c r="G247" s="46" t="s">
        <v>2971</v>
      </c>
      <c r="H247" s="59">
        <v>12.650690630000001</v>
      </c>
      <c r="I247" s="48">
        <v>0</v>
      </c>
      <c r="J247" s="53">
        <v>0</v>
      </c>
      <c r="K247" s="57">
        <v>12.650690630000001</v>
      </c>
      <c r="L247" s="59">
        <v>0</v>
      </c>
      <c r="M247" s="48">
        <v>0</v>
      </c>
      <c r="N247" s="57">
        <v>12.650690630000001</v>
      </c>
    </row>
    <row r="248" spans="1:14" ht="45.75" thickBot="1" x14ac:dyDescent="0.3">
      <c r="A248" s="20" t="s">
        <v>30</v>
      </c>
      <c r="B248" s="8" t="s">
        <v>2571</v>
      </c>
      <c r="C248" s="44" t="s">
        <v>14</v>
      </c>
      <c r="D248" s="45" t="s">
        <v>4415</v>
      </c>
      <c r="E248" s="46">
        <v>283375</v>
      </c>
      <c r="F248" s="47" t="s">
        <v>3495</v>
      </c>
      <c r="G248" s="46" t="s">
        <v>560</v>
      </c>
      <c r="H248" s="59">
        <v>42.390765080000001</v>
      </c>
      <c r="I248" s="48">
        <v>0.32312784</v>
      </c>
      <c r="J248" s="53">
        <v>7.6225998608468615E-3</v>
      </c>
      <c r="K248" s="57">
        <v>42.067637240000003</v>
      </c>
      <c r="L248" s="59">
        <v>0</v>
      </c>
      <c r="M248" s="48">
        <v>0</v>
      </c>
      <c r="N248" s="57">
        <v>42.067637240000003</v>
      </c>
    </row>
    <row r="249" spans="1:14" ht="79.5" thickBot="1" x14ac:dyDescent="0.3">
      <c r="A249" s="20" t="s">
        <v>30</v>
      </c>
      <c r="B249" s="8" t="s">
        <v>2571</v>
      </c>
      <c r="C249" s="44" t="s">
        <v>14</v>
      </c>
      <c r="D249" s="45" t="s">
        <v>42</v>
      </c>
      <c r="E249" s="46">
        <v>319601</v>
      </c>
      <c r="F249" s="47" t="s">
        <v>3151</v>
      </c>
      <c r="G249" s="46" t="s">
        <v>3150</v>
      </c>
      <c r="H249" s="59">
        <v>10.996296320000001</v>
      </c>
      <c r="I249" s="48">
        <v>0.155</v>
      </c>
      <c r="J249" s="53">
        <v>1.4095655072343484E-2</v>
      </c>
      <c r="K249" s="57">
        <v>10.841296320000001</v>
      </c>
      <c r="L249" s="59">
        <v>0</v>
      </c>
      <c r="M249" s="48">
        <v>0</v>
      </c>
      <c r="N249" s="57">
        <v>10.841296320000001</v>
      </c>
    </row>
    <row r="250" spans="1:14" ht="34.5" thickBot="1" x14ac:dyDescent="0.3">
      <c r="A250" s="20" t="s">
        <v>30</v>
      </c>
      <c r="B250" s="8" t="s">
        <v>2571</v>
      </c>
      <c r="C250" s="44" t="s">
        <v>14</v>
      </c>
      <c r="D250" s="45" t="s">
        <v>42</v>
      </c>
      <c r="E250" s="46">
        <v>247233</v>
      </c>
      <c r="F250" s="47" t="s">
        <v>3038</v>
      </c>
      <c r="G250" s="46" t="s">
        <v>3034</v>
      </c>
      <c r="H250" s="59">
        <v>17.933977609999999</v>
      </c>
      <c r="I250" s="48">
        <v>0</v>
      </c>
      <c r="J250" s="53">
        <v>0</v>
      </c>
      <c r="K250" s="57">
        <v>17.933977609999999</v>
      </c>
      <c r="L250" s="59">
        <v>0</v>
      </c>
      <c r="M250" s="48">
        <v>0</v>
      </c>
      <c r="N250" s="57">
        <v>17.933977609999999</v>
      </c>
    </row>
    <row r="251" spans="1:14" ht="57" thickBot="1" x14ac:dyDescent="0.3">
      <c r="A251" s="20" t="s">
        <v>30</v>
      </c>
      <c r="B251" s="8" t="s">
        <v>2571</v>
      </c>
      <c r="C251" s="44" t="s">
        <v>14</v>
      </c>
      <c r="D251" s="45" t="s">
        <v>36</v>
      </c>
      <c r="E251" s="46">
        <v>201501</v>
      </c>
      <c r="F251" s="47" t="s">
        <v>3498</v>
      </c>
      <c r="G251" s="46" t="s">
        <v>560</v>
      </c>
      <c r="H251" s="59">
        <v>34.126974429999997</v>
      </c>
      <c r="I251" s="48">
        <v>0.31</v>
      </c>
      <c r="J251" s="53">
        <v>9.0837235113197818E-3</v>
      </c>
      <c r="K251" s="57">
        <v>33.816974429999995</v>
      </c>
      <c r="L251" s="59">
        <v>0</v>
      </c>
      <c r="M251" s="48">
        <v>0</v>
      </c>
      <c r="N251" s="57">
        <v>33.816974429999995</v>
      </c>
    </row>
    <row r="252" spans="1:14" ht="34.5" thickBot="1" x14ac:dyDescent="0.3">
      <c r="A252" s="20" t="s">
        <v>30</v>
      </c>
      <c r="B252" s="8" t="s">
        <v>2571</v>
      </c>
      <c r="C252" s="44" t="s">
        <v>14</v>
      </c>
      <c r="D252" s="45" t="s">
        <v>36</v>
      </c>
      <c r="E252" s="46">
        <v>205868</v>
      </c>
      <c r="F252" s="47" t="s">
        <v>3497</v>
      </c>
      <c r="G252" s="46" t="s">
        <v>560</v>
      </c>
      <c r="H252" s="59">
        <v>150.91600144999998</v>
      </c>
      <c r="I252" s="48">
        <v>0.41832653000000003</v>
      </c>
      <c r="J252" s="53">
        <v>2.7719163374375242E-3</v>
      </c>
      <c r="K252" s="57">
        <v>150.49767491999998</v>
      </c>
      <c r="L252" s="59">
        <v>0</v>
      </c>
      <c r="M252" s="48">
        <v>0</v>
      </c>
      <c r="N252" s="57">
        <v>150.49767491999998</v>
      </c>
    </row>
    <row r="253" spans="1:14" ht="34.5" thickBot="1" x14ac:dyDescent="0.3">
      <c r="A253" s="20" t="s">
        <v>30</v>
      </c>
      <c r="B253" s="8" t="s">
        <v>2571</v>
      </c>
      <c r="C253" s="44" t="s">
        <v>14</v>
      </c>
      <c r="D253" s="45" t="s">
        <v>36</v>
      </c>
      <c r="E253" s="46">
        <v>176879</v>
      </c>
      <c r="F253" s="47" t="s">
        <v>3496</v>
      </c>
      <c r="G253" s="46" t="s">
        <v>560</v>
      </c>
      <c r="H253" s="59">
        <v>173.85807243000002</v>
      </c>
      <c r="I253" s="48">
        <v>0.21070506</v>
      </c>
      <c r="J253" s="53">
        <v>1.2119371683752883E-3</v>
      </c>
      <c r="K253" s="57">
        <v>173.64736737000001</v>
      </c>
      <c r="L253" s="59">
        <v>0</v>
      </c>
      <c r="M253" s="48">
        <v>0</v>
      </c>
      <c r="N253" s="57">
        <v>173.64736737000001</v>
      </c>
    </row>
    <row r="254" spans="1:14" ht="45.75" thickBot="1" x14ac:dyDescent="0.3">
      <c r="A254" s="20" t="s">
        <v>30</v>
      </c>
      <c r="B254" s="8" t="s">
        <v>2571</v>
      </c>
      <c r="C254" s="44" t="s">
        <v>14</v>
      </c>
      <c r="D254" s="45" t="s">
        <v>36</v>
      </c>
      <c r="E254" s="46">
        <v>346029</v>
      </c>
      <c r="F254" s="47" t="s">
        <v>3330</v>
      </c>
      <c r="G254" s="46" t="s">
        <v>3329</v>
      </c>
      <c r="H254" s="59">
        <v>17.34558204</v>
      </c>
      <c r="I254" s="48">
        <v>0</v>
      </c>
      <c r="J254" s="53">
        <v>0</v>
      </c>
      <c r="K254" s="57">
        <v>17.34558204</v>
      </c>
      <c r="L254" s="59">
        <v>0</v>
      </c>
      <c r="M254" s="48">
        <v>0</v>
      </c>
      <c r="N254" s="57">
        <v>17.34558204</v>
      </c>
    </row>
    <row r="255" spans="1:14" ht="34.5" thickBot="1" x14ac:dyDescent="0.3">
      <c r="A255" s="20" t="s">
        <v>30</v>
      </c>
      <c r="B255" s="8" t="s">
        <v>2571</v>
      </c>
      <c r="C255" s="44" t="s">
        <v>14</v>
      </c>
      <c r="D255" s="45" t="s">
        <v>36</v>
      </c>
      <c r="E255" s="46">
        <v>272863</v>
      </c>
      <c r="F255" s="47" t="s">
        <v>3040</v>
      </c>
      <c r="G255" s="46" t="s">
        <v>3034</v>
      </c>
      <c r="H255" s="59">
        <v>50.278721600000004</v>
      </c>
      <c r="I255" s="48">
        <v>0</v>
      </c>
      <c r="J255" s="53">
        <v>0</v>
      </c>
      <c r="K255" s="57">
        <v>50.278721600000004</v>
      </c>
      <c r="L255" s="59">
        <v>0</v>
      </c>
      <c r="M255" s="48">
        <v>0</v>
      </c>
      <c r="N255" s="57">
        <v>50.278721600000004</v>
      </c>
    </row>
    <row r="256" spans="1:14" ht="34.5" thickBot="1" x14ac:dyDescent="0.3">
      <c r="A256" s="20" t="s">
        <v>30</v>
      </c>
      <c r="B256" s="8" t="s">
        <v>2571</v>
      </c>
      <c r="C256" s="44" t="s">
        <v>14</v>
      </c>
      <c r="D256" s="45" t="s">
        <v>36</v>
      </c>
      <c r="E256" s="46">
        <v>309700</v>
      </c>
      <c r="F256" s="47" t="s">
        <v>3036</v>
      </c>
      <c r="G256" s="46" t="s">
        <v>3034</v>
      </c>
      <c r="H256" s="59">
        <v>12.69405145</v>
      </c>
      <c r="I256" s="48">
        <v>0</v>
      </c>
      <c r="J256" s="53">
        <v>0</v>
      </c>
      <c r="K256" s="57">
        <v>12.69405145</v>
      </c>
      <c r="L256" s="59">
        <v>0</v>
      </c>
      <c r="M256" s="48">
        <v>0</v>
      </c>
      <c r="N256" s="57">
        <v>12.69405145</v>
      </c>
    </row>
    <row r="257" spans="1:14" ht="45.75" thickBot="1" x14ac:dyDescent="0.3">
      <c r="A257" s="20" t="s">
        <v>30</v>
      </c>
      <c r="B257" s="8" t="s">
        <v>2571</v>
      </c>
      <c r="C257" s="44" t="s">
        <v>14</v>
      </c>
      <c r="D257" s="45" t="s">
        <v>36</v>
      </c>
      <c r="E257" s="46">
        <v>35375</v>
      </c>
      <c r="F257" s="47" t="s">
        <v>2749</v>
      </c>
      <c r="G257" s="46" t="s">
        <v>578</v>
      </c>
      <c r="H257" s="59">
        <v>10.417821029999999</v>
      </c>
      <c r="I257" s="48">
        <v>0</v>
      </c>
      <c r="J257" s="53">
        <v>0</v>
      </c>
      <c r="K257" s="57">
        <v>10.417821029999999</v>
      </c>
      <c r="L257" s="59">
        <v>0</v>
      </c>
      <c r="M257" s="48">
        <v>0</v>
      </c>
      <c r="N257" s="57">
        <v>10.417821029999999</v>
      </c>
    </row>
    <row r="258" spans="1:14" ht="45.75" thickBot="1" x14ac:dyDescent="0.3">
      <c r="A258" s="20" t="s">
        <v>30</v>
      </c>
      <c r="B258" s="8" t="s">
        <v>2571</v>
      </c>
      <c r="C258" s="44" t="s">
        <v>16</v>
      </c>
      <c r="D258" s="45" t="s">
        <v>98</v>
      </c>
      <c r="E258" s="46">
        <v>251170</v>
      </c>
      <c r="F258" s="47" t="s">
        <v>3409</v>
      </c>
      <c r="G258" s="46" t="s">
        <v>3406</v>
      </c>
      <c r="H258" s="59">
        <v>16.665942510000001</v>
      </c>
      <c r="I258" s="48">
        <v>0.68142693999999993</v>
      </c>
      <c r="J258" s="53">
        <v>4.0887392932690482E-2</v>
      </c>
      <c r="K258" s="57">
        <v>15.984515570000001</v>
      </c>
      <c r="L258" s="59">
        <v>0</v>
      </c>
      <c r="M258" s="48">
        <v>0</v>
      </c>
      <c r="N258" s="57">
        <v>15.984515570000001</v>
      </c>
    </row>
    <row r="259" spans="1:14" ht="34.5" thickBot="1" x14ac:dyDescent="0.3">
      <c r="A259" s="20" t="s">
        <v>30</v>
      </c>
      <c r="B259" s="8" t="s">
        <v>2571</v>
      </c>
      <c r="C259" s="44" t="s">
        <v>16</v>
      </c>
      <c r="D259" s="45" t="s">
        <v>98</v>
      </c>
      <c r="E259" s="46">
        <v>213622</v>
      </c>
      <c r="F259" s="47" t="s">
        <v>3212</v>
      </c>
      <c r="G259" s="46" t="s">
        <v>3211</v>
      </c>
      <c r="H259" s="59">
        <v>15.706772239999999</v>
      </c>
      <c r="I259" s="48">
        <v>0.1197937</v>
      </c>
      <c r="J259" s="53">
        <v>7.6268820970692326E-3</v>
      </c>
      <c r="K259" s="57">
        <v>15.586978539999999</v>
      </c>
      <c r="L259" s="59">
        <v>0.01</v>
      </c>
      <c r="M259" s="48">
        <v>0</v>
      </c>
      <c r="N259" s="57">
        <v>15.576978539999999</v>
      </c>
    </row>
    <row r="260" spans="1:14" ht="45.75" thickBot="1" x14ac:dyDescent="0.3">
      <c r="A260" s="20" t="s">
        <v>29</v>
      </c>
      <c r="B260" s="8" t="s">
        <v>2571</v>
      </c>
      <c r="C260" s="44" t="s">
        <v>16</v>
      </c>
      <c r="D260" s="45" t="s">
        <v>65</v>
      </c>
      <c r="E260" s="46">
        <v>252086</v>
      </c>
      <c r="F260" s="47" t="s">
        <v>2717</v>
      </c>
      <c r="G260" s="46" t="s">
        <v>2716</v>
      </c>
      <c r="H260" s="59">
        <v>10.497627</v>
      </c>
      <c r="I260" s="48">
        <v>0</v>
      </c>
      <c r="J260" s="53">
        <v>0</v>
      </c>
      <c r="K260" s="57">
        <v>10.497627</v>
      </c>
      <c r="L260" s="59">
        <v>0</v>
      </c>
      <c r="M260" s="48">
        <v>0</v>
      </c>
      <c r="N260" s="57">
        <v>10.497627</v>
      </c>
    </row>
    <row r="261" spans="1:14" ht="57" thickBot="1" x14ac:dyDescent="0.3">
      <c r="A261" s="20" t="s">
        <v>30</v>
      </c>
      <c r="B261" s="8" t="s">
        <v>2571</v>
      </c>
      <c r="C261" s="44" t="s">
        <v>16</v>
      </c>
      <c r="D261" s="45" t="s">
        <v>40</v>
      </c>
      <c r="E261" s="46">
        <v>116485</v>
      </c>
      <c r="F261" s="47" t="s">
        <v>3433</v>
      </c>
      <c r="G261" s="46" t="s">
        <v>540</v>
      </c>
      <c r="H261" s="59">
        <v>15.54055688</v>
      </c>
      <c r="I261" s="48">
        <v>0.18967559000000001</v>
      </c>
      <c r="J261" s="53">
        <v>1.2205199045608461E-2</v>
      </c>
      <c r="K261" s="57">
        <v>15.35088129</v>
      </c>
      <c r="L261" s="59">
        <v>0</v>
      </c>
      <c r="M261" s="48">
        <v>0</v>
      </c>
      <c r="N261" s="57">
        <v>15.35088129</v>
      </c>
    </row>
    <row r="262" spans="1:14" ht="34.5" thickBot="1" x14ac:dyDescent="0.3">
      <c r="A262" s="20" t="s">
        <v>30</v>
      </c>
      <c r="B262" s="8" t="s">
        <v>2571</v>
      </c>
      <c r="C262" s="44" t="s">
        <v>16</v>
      </c>
      <c r="D262" s="45" t="s">
        <v>40</v>
      </c>
      <c r="E262" s="46">
        <v>268639</v>
      </c>
      <c r="F262" s="47" t="s">
        <v>3408</v>
      </c>
      <c r="G262" s="46" t="s">
        <v>3406</v>
      </c>
      <c r="H262" s="59">
        <v>11.67861319</v>
      </c>
      <c r="I262" s="48">
        <v>0.17030000000000001</v>
      </c>
      <c r="J262" s="53">
        <v>1.4582210852382893E-2</v>
      </c>
      <c r="K262" s="57">
        <v>11.508313190000001</v>
      </c>
      <c r="L262" s="59">
        <v>0</v>
      </c>
      <c r="M262" s="48">
        <v>0</v>
      </c>
      <c r="N262" s="57">
        <v>11.508313190000001</v>
      </c>
    </row>
    <row r="263" spans="1:14" ht="34.5" thickBot="1" x14ac:dyDescent="0.3">
      <c r="A263" s="20" t="s">
        <v>30</v>
      </c>
      <c r="B263" s="8" t="s">
        <v>2571</v>
      </c>
      <c r="C263" s="44" t="s">
        <v>16</v>
      </c>
      <c r="D263" s="45" t="s">
        <v>40</v>
      </c>
      <c r="E263" s="46">
        <v>335962</v>
      </c>
      <c r="F263" s="47" t="s">
        <v>3407</v>
      </c>
      <c r="G263" s="46" t="s">
        <v>3406</v>
      </c>
      <c r="H263" s="59">
        <v>10.726209000000001</v>
      </c>
      <c r="I263" s="48">
        <v>2.1000000000000001E-2</v>
      </c>
      <c r="J263" s="53">
        <v>1.9578212581910347E-3</v>
      </c>
      <c r="K263" s="57">
        <v>10.705209</v>
      </c>
      <c r="L263" s="59">
        <v>0</v>
      </c>
      <c r="M263" s="48">
        <v>0</v>
      </c>
      <c r="N263" s="57">
        <v>10.705209</v>
      </c>
    </row>
    <row r="264" spans="1:14" ht="34.5" thickBot="1" x14ac:dyDescent="0.3">
      <c r="A264" s="20" t="s">
        <v>30</v>
      </c>
      <c r="B264" s="8" t="s">
        <v>2571</v>
      </c>
      <c r="C264" s="44" t="s">
        <v>16</v>
      </c>
      <c r="D264" s="45" t="s">
        <v>40</v>
      </c>
      <c r="E264" s="46">
        <v>235485</v>
      </c>
      <c r="F264" s="47" t="s">
        <v>3359</v>
      </c>
      <c r="G264" s="46" t="s">
        <v>2013</v>
      </c>
      <c r="H264" s="59">
        <v>11.644213880000001</v>
      </c>
      <c r="I264" s="48">
        <v>0.2</v>
      </c>
      <c r="J264" s="53">
        <v>1.7175912608709314E-2</v>
      </c>
      <c r="K264" s="57">
        <v>11.444213880000001</v>
      </c>
      <c r="L264" s="59">
        <v>0</v>
      </c>
      <c r="M264" s="48">
        <v>0</v>
      </c>
      <c r="N264" s="57">
        <v>11.444213880000001</v>
      </c>
    </row>
    <row r="265" spans="1:14" ht="68.25" thickBot="1" x14ac:dyDescent="0.3">
      <c r="A265" s="20" t="s">
        <v>30</v>
      </c>
      <c r="B265" s="8" t="s">
        <v>2571</v>
      </c>
      <c r="C265" s="44" t="s">
        <v>16</v>
      </c>
      <c r="D265" s="45" t="s">
        <v>40</v>
      </c>
      <c r="E265" s="46">
        <v>343862</v>
      </c>
      <c r="F265" s="47" t="s">
        <v>3358</v>
      </c>
      <c r="G265" s="46" t="s">
        <v>2013</v>
      </c>
      <c r="H265" s="59">
        <v>13.23602861</v>
      </c>
      <c r="I265" s="48">
        <v>0</v>
      </c>
      <c r="J265" s="53">
        <v>0</v>
      </c>
      <c r="K265" s="57">
        <v>13.23602861</v>
      </c>
      <c r="L265" s="59">
        <v>0</v>
      </c>
      <c r="M265" s="48">
        <v>0</v>
      </c>
      <c r="N265" s="57">
        <v>13.23602861</v>
      </c>
    </row>
    <row r="266" spans="1:14" ht="45.75" thickBot="1" x14ac:dyDescent="0.3">
      <c r="A266" s="20" t="s">
        <v>30</v>
      </c>
      <c r="B266" s="8" t="s">
        <v>2571</v>
      </c>
      <c r="C266" s="44" t="s">
        <v>16</v>
      </c>
      <c r="D266" s="45" t="s">
        <v>40</v>
      </c>
      <c r="E266" s="46">
        <v>269366</v>
      </c>
      <c r="F266" s="47" t="s">
        <v>2954</v>
      </c>
      <c r="G266" s="46" t="s">
        <v>2953</v>
      </c>
      <c r="H266" s="59">
        <v>10.475346550000001</v>
      </c>
      <c r="I266" s="48">
        <v>0.273225</v>
      </c>
      <c r="J266" s="53">
        <v>2.6082669312739823E-2</v>
      </c>
      <c r="K266" s="57">
        <v>10.202121550000001</v>
      </c>
      <c r="L266" s="59">
        <v>0</v>
      </c>
      <c r="M266" s="48">
        <v>0</v>
      </c>
      <c r="N266" s="57">
        <v>10.202121550000001</v>
      </c>
    </row>
    <row r="267" spans="1:14" ht="34.5" thickBot="1" x14ac:dyDescent="0.3">
      <c r="A267" s="20" t="s">
        <v>30</v>
      </c>
      <c r="B267" s="8" t="s">
        <v>2571</v>
      </c>
      <c r="C267" s="44" t="s">
        <v>16</v>
      </c>
      <c r="D267" s="45" t="s">
        <v>40</v>
      </c>
      <c r="E267" s="46">
        <v>220478</v>
      </c>
      <c r="F267" s="47" t="s">
        <v>2692</v>
      </c>
      <c r="G267" s="46" t="s">
        <v>1976</v>
      </c>
      <c r="H267" s="59">
        <v>16.994699000000001</v>
      </c>
      <c r="I267" s="48">
        <v>0</v>
      </c>
      <c r="J267" s="53">
        <v>0</v>
      </c>
      <c r="K267" s="57">
        <v>16.994699000000001</v>
      </c>
      <c r="L267" s="59">
        <v>0</v>
      </c>
      <c r="M267" s="48">
        <v>0</v>
      </c>
      <c r="N267" s="57">
        <v>16.994699000000001</v>
      </c>
    </row>
    <row r="268" spans="1:14" ht="34.5" thickBot="1" x14ac:dyDescent="0.3">
      <c r="A268" s="20" t="s">
        <v>30</v>
      </c>
      <c r="B268" s="8" t="s">
        <v>2571</v>
      </c>
      <c r="C268" s="44" t="s">
        <v>16</v>
      </c>
      <c r="D268" s="45" t="s">
        <v>40</v>
      </c>
      <c r="E268" s="46">
        <v>311406</v>
      </c>
      <c r="F268" s="47" t="s">
        <v>2673</v>
      </c>
      <c r="G268" s="46" t="s">
        <v>557</v>
      </c>
      <c r="H268" s="59">
        <v>13.816685</v>
      </c>
      <c r="I268" s="48">
        <v>0</v>
      </c>
      <c r="J268" s="53">
        <v>0</v>
      </c>
      <c r="K268" s="57">
        <v>13.816685</v>
      </c>
      <c r="L268" s="59">
        <v>0</v>
      </c>
      <c r="M268" s="48">
        <v>0</v>
      </c>
      <c r="N268" s="57">
        <v>13.816685</v>
      </c>
    </row>
    <row r="269" spans="1:14" ht="45.75" thickBot="1" x14ac:dyDescent="0.3">
      <c r="A269" s="20" t="s">
        <v>30</v>
      </c>
      <c r="B269" s="8" t="s">
        <v>2571</v>
      </c>
      <c r="C269" s="44" t="s">
        <v>16</v>
      </c>
      <c r="D269" s="45" t="s">
        <v>40</v>
      </c>
      <c r="E269" s="46">
        <v>311410</v>
      </c>
      <c r="F269" s="47" t="s">
        <v>2672</v>
      </c>
      <c r="G269" s="46" t="s">
        <v>557</v>
      </c>
      <c r="H269" s="59">
        <v>10.894563</v>
      </c>
      <c r="I269" s="48">
        <v>0</v>
      </c>
      <c r="J269" s="53">
        <v>0</v>
      </c>
      <c r="K269" s="57">
        <v>10.894563</v>
      </c>
      <c r="L269" s="59">
        <v>0</v>
      </c>
      <c r="M269" s="48">
        <v>0</v>
      </c>
      <c r="N269" s="57">
        <v>10.894563</v>
      </c>
    </row>
    <row r="270" spans="1:14" ht="45.75" thickBot="1" x14ac:dyDescent="0.3">
      <c r="A270" s="20" t="s">
        <v>30</v>
      </c>
      <c r="B270" s="8" t="s">
        <v>2571</v>
      </c>
      <c r="C270" s="44" t="s">
        <v>16</v>
      </c>
      <c r="D270" s="45" t="s">
        <v>56</v>
      </c>
      <c r="E270" s="46">
        <v>343931</v>
      </c>
      <c r="F270" s="47" t="s">
        <v>3165</v>
      </c>
      <c r="G270" s="46" t="s">
        <v>3164</v>
      </c>
      <c r="H270" s="59">
        <v>19.062403499999999</v>
      </c>
      <c r="I270" s="48">
        <v>0</v>
      </c>
      <c r="J270" s="53">
        <v>0</v>
      </c>
      <c r="K270" s="57">
        <v>19.062403499999999</v>
      </c>
      <c r="L270" s="59">
        <v>0</v>
      </c>
      <c r="M270" s="48">
        <v>0</v>
      </c>
      <c r="N270" s="57">
        <v>19.062403499999999</v>
      </c>
    </row>
    <row r="271" spans="1:14" ht="45.75" thickBot="1" x14ac:dyDescent="0.3">
      <c r="A271" s="20" t="s">
        <v>30</v>
      </c>
      <c r="B271" s="8" t="s">
        <v>2571</v>
      </c>
      <c r="C271" s="44" t="s">
        <v>16</v>
      </c>
      <c r="D271" s="45" t="s">
        <v>56</v>
      </c>
      <c r="E271" s="46">
        <v>298640</v>
      </c>
      <c r="F271" s="47" t="s">
        <v>3144</v>
      </c>
      <c r="G271" s="46" t="s">
        <v>2004</v>
      </c>
      <c r="H271" s="59">
        <v>11.74667318</v>
      </c>
      <c r="I271" s="48">
        <v>0</v>
      </c>
      <c r="J271" s="53">
        <v>0</v>
      </c>
      <c r="K271" s="57">
        <v>11.74667318</v>
      </c>
      <c r="L271" s="59">
        <v>0</v>
      </c>
      <c r="M271" s="48">
        <v>0</v>
      </c>
      <c r="N271" s="57">
        <v>11.74667318</v>
      </c>
    </row>
    <row r="272" spans="1:14" ht="45.75" thickBot="1" x14ac:dyDescent="0.3">
      <c r="A272" s="20" t="s">
        <v>30</v>
      </c>
      <c r="B272" s="8" t="s">
        <v>2571</v>
      </c>
      <c r="C272" s="44" t="s">
        <v>16</v>
      </c>
      <c r="D272" s="45" t="s">
        <v>48</v>
      </c>
      <c r="E272" s="46">
        <v>180532</v>
      </c>
      <c r="F272" s="47" t="s">
        <v>3318</v>
      </c>
      <c r="G272" s="46" t="s">
        <v>3317</v>
      </c>
      <c r="H272" s="59">
        <v>11.76760447</v>
      </c>
      <c r="I272" s="48">
        <v>3.5000000000000001E-3</v>
      </c>
      <c r="J272" s="53">
        <v>2.9742672001959293E-4</v>
      </c>
      <c r="K272" s="57">
        <v>11.764104469999999</v>
      </c>
      <c r="L272" s="59">
        <v>0</v>
      </c>
      <c r="M272" s="48">
        <v>0</v>
      </c>
      <c r="N272" s="57">
        <v>11.764104469999999</v>
      </c>
    </row>
    <row r="273" spans="1:14" ht="34.5" thickBot="1" x14ac:dyDescent="0.3">
      <c r="A273" s="20" t="s">
        <v>30</v>
      </c>
      <c r="B273" s="8" t="s">
        <v>2571</v>
      </c>
      <c r="C273" s="44" t="s">
        <v>16</v>
      </c>
      <c r="D273" s="45" t="s">
        <v>42</v>
      </c>
      <c r="E273" s="46">
        <v>232733</v>
      </c>
      <c r="F273" s="47" t="s">
        <v>3304</v>
      </c>
      <c r="G273" s="46" t="s">
        <v>2009</v>
      </c>
      <c r="H273" s="59">
        <v>30.762931999999999</v>
      </c>
      <c r="I273" s="48">
        <v>1.095E-2</v>
      </c>
      <c r="J273" s="53">
        <v>3.5594786608766682E-4</v>
      </c>
      <c r="K273" s="57">
        <v>30.751981999999998</v>
      </c>
      <c r="L273" s="59">
        <v>0</v>
      </c>
      <c r="M273" s="48">
        <v>0</v>
      </c>
      <c r="N273" s="57">
        <v>30.751981999999998</v>
      </c>
    </row>
    <row r="274" spans="1:14" ht="45.75" thickBot="1" x14ac:dyDescent="0.3">
      <c r="A274" s="20" t="s">
        <v>30</v>
      </c>
      <c r="B274" s="8" t="s">
        <v>2571</v>
      </c>
      <c r="C274" s="44" t="s">
        <v>16</v>
      </c>
      <c r="D274" s="45" t="s">
        <v>42</v>
      </c>
      <c r="E274" s="46">
        <v>267712</v>
      </c>
      <c r="F274" s="47" t="s">
        <v>3128</v>
      </c>
      <c r="G274" s="46" t="s">
        <v>762</v>
      </c>
      <c r="H274" s="59">
        <v>11.99458443</v>
      </c>
      <c r="I274" s="48">
        <v>0</v>
      </c>
      <c r="J274" s="53">
        <v>0</v>
      </c>
      <c r="K274" s="57">
        <v>11.99458443</v>
      </c>
      <c r="L274" s="59">
        <v>0</v>
      </c>
      <c r="M274" s="48">
        <v>0</v>
      </c>
      <c r="N274" s="57">
        <v>11.99458443</v>
      </c>
    </row>
    <row r="275" spans="1:14" ht="34.5" thickBot="1" x14ac:dyDescent="0.3">
      <c r="A275" s="20" t="s">
        <v>30</v>
      </c>
      <c r="B275" s="8" t="s">
        <v>2571</v>
      </c>
      <c r="C275" s="44" t="s">
        <v>16</v>
      </c>
      <c r="D275" s="45" t="s">
        <v>42</v>
      </c>
      <c r="E275" s="46">
        <v>233377</v>
      </c>
      <c r="F275" s="47" t="s">
        <v>2693</v>
      </c>
      <c r="G275" s="46" t="s">
        <v>1976</v>
      </c>
      <c r="H275" s="59">
        <v>19.22153029</v>
      </c>
      <c r="I275" s="48">
        <v>0.80500000000000005</v>
      </c>
      <c r="J275" s="53">
        <v>4.1880120253422345E-2</v>
      </c>
      <c r="K275" s="57">
        <v>18.416530290000001</v>
      </c>
      <c r="L275" s="59">
        <v>0</v>
      </c>
      <c r="M275" s="48">
        <v>0</v>
      </c>
      <c r="N275" s="57">
        <v>18.416530290000001</v>
      </c>
    </row>
    <row r="276" spans="1:14" ht="45.75" thickBot="1" x14ac:dyDescent="0.3">
      <c r="A276" s="20" t="s">
        <v>30</v>
      </c>
      <c r="B276" s="8" t="s">
        <v>2571</v>
      </c>
      <c r="C276" s="44" t="s">
        <v>16</v>
      </c>
      <c r="D276" s="45" t="s">
        <v>42</v>
      </c>
      <c r="E276" s="46">
        <v>336907</v>
      </c>
      <c r="F276" s="47" t="s">
        <v>2671</v>
      </c>
      <c r="G276" s="46" t="s">
        <v>557</v>
      </c>
      <c r="H276" s="59">
        <v>24.227785000000001</v>
      </c>
      <c r="I276" s="48">
        <v>0</v>
      </c>
      <c r="J276" s="53">
        <v>0</v>
      </c>
      <c r="K276" s="57">
        <v>24.227785000000001</v>
      </c>
      <c r="L276" s="59">
        <v>0</v>
      </c>
      <c r="M276" s="48">
        <v>0</v>
      </c>
      <c r="N276" s="57">
        <v>24.227785000000001</v>
      </c>
    </row>
    <row r="277" spans="1:14" ht="90.75" thickBot="1" x14ac:dyDescent="0.3">
      <c r="A277" s="20" t="s">
        <v>30</v>
      </c>
      <c r="B277" s="8" t="s">
        <v>2571</v>
      </c>
      <c r="C277" s="44" t="s">
        <v>16</v>
      </c>
      <c r="D277" s="45" t="s">
        <v>36</v>
      </c>
      <c r="E277" s="46">
        <v>345357</v>
      </c>
      <c r="F277" s="47" t="s">
        <v>3365</v>
      </c>
      <c r="G277" s="46" t="s">
        <v>3364</v>
      </c>
      <c r="H277" s="59">
        <v>11.912638339999999</v>
      </c>
      <c r="I277" s="48">
        <v>0</v>
      </c>
      <c r="J277" s="53">
        <v>0</v>
      </c>
      <c r="K277" s="57">
        <v>11.912638339999999</v>
      </c>
      <c r="L277" s="59">
        <v>0</v>
      </c>
      <c r="M277" s="48">
        <v>0</v>
      </c>
      <c r="N277" s="57">
        <v>11.912638339999999</v>
      </c>
    </row>
    <row r="278" spans="1:14" ht="34.5" thickBot="1" x14ac:dyDescent="0.3">
      <c r="A278" s="20" t="s">
        <v>30</v>
      </c>
      <c r="B278" s="8" t="s">
        <v>2571</v>
      </c>
      <c r="C278" s="44" t="s">
        <v>16</v>
      </c>
      <c r="D278" s="45" t="s">
        <v>36</v>
      </c>
      <c r="E278" s="46">
        <v>299566</v>
      </c>
      <c r="F278" s="47" t="s">
        <v>3354</v>
      </c>
      <c r="G278" s="46" t="s">
        <v>542</v>
      </c>
      <c r="H278" s="59">
        <v>38.019277000000002</v>
      </c>
      <c r="I278" s="48">
        <v>0.08</v>
      </c>
      <c r="J278" s="53">
        <v>2.1041957215546209E-3</v>
      </c>
      <c r="K278" s="57">
        <v>37.939277000000004</v>
      </c>
      <c r="L278" s="59">
        <v>0</v>
      </c>
      <c r="M278" s="48">
        <v>0</v>
      </c>
      <c r="N278" s="57">
        <v>37.939277000000004</v>
      </c>
    </row>
    <row r="279" spans="1:14" ht="23.25" thickBot="1" x14ac:dyDescent="0.3">
      <c r="A279" s="20" t="s">
        <v>30</v>
      </c>
      <c r="B279" s="8" t="s">
        <v>2571</v>
      </c>
      <c r="C279" s="44" t="s">
        <v>16</v>
      </c>
      <c r="D279" s="45" t="s">
        <v>36</v>
      </c>
      <c r="E279" s="46">
        <v>319813</v>
      </c>
      <c r="F279" s="47" t="s">
        <v>3146</v>
      </c>
      <c r="G279" s="46" t="s">
        <v>3145</v>
      </c>
      <c r="H279" s="59">
        <v>18.341218039999998</v>
      </c>
      <c r="I279" s="48">
        <v>7.2374999999999995E-2</v>
      </c>
      <c r="J279" s="53">
        <v>3.9460301841545524E-3</v>
      </c>
      <c r="K279" s="57">
        <v>18.268843039999997</v>
      </c>
      <c r="L279" s="59">
        <v>0</v>
      </c>
      <c r="M279" s="48">
        <v>0</v>
      </c>
      <c r="N279" s="57">
        <v>18.268843039999997</v>
      </c>
    </row>
    <row r="280" spans="1:14" ht="68.25" thickBot="1" x14ac:dyDescent="0.3">
      <c r="A280" s="20" t="s">
        <v>30</v>
      </c>
      <c r="B280" s="8" t="s">
        <v>2571</v>
      </c>
      <c r="C280" s="44" t="s">
        <v>16</v>
      </c>
      <c r="D280" s="45" t="s">
        <v>36</v>
      </c>
      <c r="E280" s="46">
        <v>321811</v>
      </c>
      <c r="F280" s="47" t="s">
        <v>3138</v>
      </c>
      <c r="G280" s="46" t="s">
        <v>2002</v>
      </c>
      <c r="H280" s="59">
        <v>22.23027969</v>
      </c>
      <c r="I280" s="48">
        <v>7.0000000000000007E-2</v>
      </c>
      <c r="J280" s="53">
        <v>3.1488582679186257E-3</v>
      </c>
      <c r="K280" s="57">
        <v>22.160279689999999</v>
      </c>
      <c r="L280" s="59">
        <v>0</v>
      </c>
      <c r="M280" s="48">
        <v>0</v>
      </c>
      <c r="N280" s="57">
        <v>22.160279689999999</v>
      </c>
    </row>
    <row r="281" spans="1:14" ht="23.25" thickBot="1" x14ac:dyDescent="0.3">
      <c r="A281" s="20" t="s">
        <v>30</v>
      </c>
      <c r="B281" s="8" t="s">
        <v>2571</v>
      </c>
      <c r="C281" s="44" t="s">
        <v>16</v>
      </c>
      <c r="D281" s="45" t="s">
        <v>36</v>
      </c>
      <c r="E281" s="46">
        <v>269870</v>
      </c>
      <c r="F281" s="47" t="s">
        <v>3099</v>
      </c>
      <c r="G281" s="46" t="s">
        <v>3098</v>
      </c>
      <c r="H281" s="59">
        <v>14.59178975</v>
      </c>
      <c r="I281" s="48">
        <v>0.12</v>
      </c>
      <c r="J281" s="53">
        <v>8.2238027038458381E-3</v>
      </c>
      <c r="K281" s="57">
        <v>14.471789750000001</v>
      </c>
      <c r="L281" s="59">
        <v>0</v>
      </c>
      <c r="M281" s="48">
        <v>0</v>
      </c>
      <c r="N281" s="57">
        <v>14.471789750000001</v>
      </c>
    </row>
    <row r="282" spans="1:14" ht="45.75" thickBot="1" x14ac:dyDescent="0.3">
      <c r="A282" s="20" t="s">
        <v>30</v>
      </c>
      <c r="B282" s="8" t="s">
        <v>2571</v>
      </c>
      <c r="C282" s="44" t="s">
        <v>16</v>
      </c>
      <c r="D282" s="45" t="s">
        <v>36</v>
      </c>
      <c r="E282" s="46">
        <v>73765</v>
      </c>
      <c r="F282" s="47" t="s">
        <v>2809</v>
      </c>
      <c r="G282" s="46" t="s">
        <v>2808</v>
      </c>
      <c r="H282" s="59">
        <v>14.024299510000001</v>
      </c>
      <c r="I282" s="48">
        <v>8.0000000000000002E-3</v>
      </c>
      <c r="J282" s="53">
        <v>5.7043847318688642E-4</v>
      </c>
      <c r="K282" s="57">
        <v>14.016299510000001</v>
      </c>
      <c r="L282" s="59">
        <v>0</v>
      </c>
      <c r="M282" s="48">
        <v>0</v>
      </c>
      <c r="N282" s="57">
        <v>14.016299510000001</v>
      </c>
    </row>
    <row r="283" spans="1:14" ht="23.25" thickBot="1" x14ac:dyDescent="0.3">
      <c r="A283" s="20" t="s">
        <v>30</v>
      </c>
      <c r="B283" s="8" t="s">
        <v>2571</v>
      </c>
      <c r="C283" s="44" t="s">
        <v>16</v>
      </c>
      <c r="D283" s="45" t="s">
        <v>36</v>
      </c>
      <c r="E283" s="46">
        <v>261558</v>
      </c>
      <c r="F283" s="47" t="s">
        <v>2758</v>
      </c>
      <c r="G283" s="46" t="s">
        <v>1214</v>
      </c>
      <c r="H283" s="59">
        <v>11.36503641</v>
      </c>
      <c r="I283" s="48">
        <v>0</v>
      </c>
      <c r="J283" s="53">
        <v>0</v>
      </c>
      <c r="K283" s="57">
        <v>11.36503641</v>
      </c>
      <c r="L283" s="59">
        <v>0</v>
      </c>
      <c r="M283" s="48">
        <v>0</v>
      </c>
      <c r="N283" s="57">
        <v>11.36503641</v>
      </c>
    </row>
    <row r="284" spans="1:14" ht="34.5" thickBot="1" x14ac:dyDescent="0.3">
      <c r="A284" s="20" t="s">
        <v>30</v>
      </c>
      <c r="B284" s="8" t="s">
        <v>2571</v>
      </c>
      <c r="C284" s="44" t="s">
        <v>16</v>
      </c>
      <c r="D284" s="45" t="s">
        <v>385</v>
      </c>
      <c r="E284" s="46">
        <v>232521</v>
      </c>
      <c r="F284" s="47" t="s">
        <v>3303</v>
      </c>
      <c r="G284" s="46" t="s">
        <v>2009</v>
      </c>
      <c r="H284" s="59">
        <v>22.562503020000001</v>
      </c>
      <c r="I284" s="48">
        <v>0.21572129999999998</v>
      </c>
      <c r="J284" s="53">
        <v>9.5610535678944345E-3</v>
      </c>
      <c r="K284" s="57">
        <v>22.346781720000003</v>
      </c>
      <c r="L284" s="59">
        <v>0</v>
      </c>
      <c r="M284" s="48">
        <v>0</v>
      </c>
      <c r="N284" s="57">
        <v>22.346781720000003</v>
      </c>
    </row>
    <row r="285" spans="1:14" ht="34.5" thickBot="1" x14ac:dyDescent="0.3">
      <c r="A285" s="20" t="s">
        <v>30</v>
      </c>
      <c r="B285" s="8" t="s">
        <v>2571</v>
      </c>
      <c r="C285" s="44" t="s">
        <v>16</v>
      </c>
      <c r="D285" s="45" t="s">
        <v>385</v>
      </c>
      <c r="E285" s="46">
        <v>232693</v>
      </c>
      <c r="F285" s="47" t="s">
        <v>3302</v>
      </c>
      <c r="G285" s="46" t="s">
        <v>2009</v>
      </c>
      <c r="H285" s="59">
        <v>17.096036999999999</v>
      </c>
      <c r="I285" s="48">
        <v>1.095E-2</v>
      </c>
      <c r="J285" s="53">
        <v>6.4049931571860783E-4</v>
      </c>
      <c r="K285" s="57">
        <v>17.085086999999998</v>
      </c>
      <c r="L285" s="59">
        <v>0</v>
      </c>
      <c r="M285" s="48">
        <v>0</v>
      </c>
      <c r="N285" s="57">
        <v>17.085086999999998</v>
      </c>
    </row>
    <row r="286" spans="1:14" ht="34.5" thickBot="1" x14ac:dyDescent="0.3">
      <c r="A286" s="20" t="s">
        <v>30</v>
      </c>
      <c r="B286" s="8" t="s">
        <v>2571</v>
      </c>
      <c r="C286" s="44" t="s">
        <v>16</v>
      </c>
      <c r="D286" s="45" t="s">
        <v>385</v>
      </c>
      <c r="E286" s="46">
        <v>232525</v>
      </c>
      <c r="F286" s="47" t="s">
        <v>3301</v>
      </c>
      <c r="G286" s="46" t="s">
        <v>2009</v>
      </c>
      <c r="H286" s="59">
        <v>19.346276</v>
      </c>
      <c r="I286" s="48">
        <v>1.095E-2</v>
      </c>
      <c r="J286" s="53">
        <v>5.6600040235133626E-4</v>
      </c>
      <c r="K286" s="57">
        <v>19.335325999999998</v>
      </c>
      <c r="L286" s="59">
        <v>0</v>
      </c>
      <c r="M286" s="48">
        <v>0</v>
      </c>
      <c r="N286" s="57">
        <v>19.335325999999998</v>
      </c>
    </row>
    <row r="287" spans="1:14" ht="34.5" thickBot="1" x14ac:dyDescent="0.3">
      <c r="A287" s="20" t="s">
        <v>30</v>
      </c>
      <c r="B287" s="8" t="s">
        <v>2571</v>
      </c>
      <c r="C287" s="44" t="s">
        <v>18</v>
      </c>
      <c r="D287" s="45" t="s">
        <v>2568</v>
      </c>
      <c r="E287" s="46">
        <v>12462</v>
      </c>
      <c r="F287" s="47" t="s">
        <v>3493</v>
      </c>
      <c r="G287" s="46" t="s">
        <v>519</v>
      </c>
      <c r="H287" s="59">
        <v>67.934200930000003</v>
      </c>
      <c r="I287" s="48">
        <v>0.59493070999999997</v>
      </c>
      <c r="J287" s="53">
        <v>8.7574550352483259E-3</v>
      </c>
      <c r="K287" s="57">
        <v>67.339270220000003</v>
      </c>
      <c r="L287" s="59">
        <v>0</v>
      </c>
      <c r="M287" s="48">
        <v>0</v>
      </c>
      <c r="N287" s="57">
        <v>67.339270220000003</v>
      </c>
    </row>
    <row r="288" spans="1:14" ht="34.5" thickBot="1" x14ac:dyDescent="0.3">
      <c r="A288" s="20" t="s">
        <v>29</v>
      </c>
      <c r="B288" s="8" t="s">
        <v>2571</v>
      </c>
      <c r="C288" s="44" t="s">
        <v>18</v>
      </c>
      <c r="D288" s="45" t="s">
        <v>33</v>
      </c>
      <c r="E288" s="46">
        <v>268329</v>
      </c>
      <c r="F288" s="47" t="s">
        <v>3148</v>
      </c>
      <c r="G288" s="46" t="s">
        <v>1048</v>
      </c>
      <c r="H288" s="59">
        <v>10.516592390000001</v>
      </c>
      <c r="I288" s="48">
        <v>0.18668100000000001</v>
      </c>
      <c r="J288" s="53">
        <v>1.7751092091152158E-2</v>
      </c>
      <c r="K288" s="57">
        <v>10.329911390000001</v>
      </c>
      <c r="L288" s="59">
        <v>0</v>
      </c>
      <c r="M288" s="48">
        <v>0</v>
      </c>
      <c r="N288" s="57">
        <v>10.329911390000001</v>
      </c>
    </row>
    <row r="289" spans="1:14" ht="45.75" thickBot="1" x14ac:dyDescent="0.3">
      <c r="A289" s="20" t="s">
        <v>30</v>
      </c>
      <c r="B289" s="8" t="s">
        <v>2571</v>
      </c>
      <c r="C289" s="44" t="s">
        <v>18</v>
      </c>
      <c r="D289" s="45" t="s">
        <v>40</v>
      </c>
      <c r="E289" s="46">
        <v>177375</v>
      </c>
      <c r="F289" s="47" t="s">
        <v>3067</v>
      </c>
      <c r="G289" s="46" t="s">
        <v>3066</v>
      </c>
      <c r="H289" s="59">
        <v>13.820430999999999</v>
      </c>
      <c r="I289" s="48">
        <v>0</v>
      </c>
      <c r="J289" s="53">
        <v>0</v>
      </c>
      <c r="K289" s="57">
        <v>13.820430999999999</v>
      </c>
      <c r="L289" s="59">
        <v>0</v>
      </c>
      <c r="M289" s="48">
        <v>0</v>
      </c>
      <c r="N289" s="57">
        <v>13.820430999999999</v>
      </c>
    </row>
    <row r="290" spans="1:14" ht="34.5" thickBot="1" x14ac:dyDescent="0.3">
      <c r="A290" s="20" t="s">
        <v>30</v>
      </c>
      <c r="B290" s="8" t="s">
        <v>2571</v>
      </c>
      <c r="C290" s="44" t="s">
        <v>18</v>
      </c>
      <c r="D290" s="45" t="s">
        <v>40</v>
      </c>
      <c r="E290" s="46">
        <v>340290</v>
      </c>
      <c r="F290" s="47" t="s">
        <v>3017</v>
      </c>
      <c r="G290" s="46" t="s">
        <v>3016</v>
      </c>
      <c r="H290" s="59">
        <v>14.524555119999999</v>
      </c>
      <c r="I290" s="48">
        <v>0</v>
      </c>
      <c r="J290" s="53">
        <v>0</v>
      </c>
      <c r="K290" s="57">
        <v>14.524555119999999</v>
      </c>
      <c r="L290" s="59">
        <v>0</v>
      </c>
      <c r="M290" s="48">
        <v>0</v>
      </c>
      <c r="N290" s="57">
        <v>14.524555119999999</v>
      </c>
    </row>
    <row r="291" spans="1:14" ht="57" thickBot="1" x14ac:dyDescent="0.3">
      <c r="A291" s="20" t="s">
        <v>30</v>
      </c>
      <c r="B291" s="8" t="s">
        <v>2571</v>
      </c>
      <c r="C291" s="44" t="s">
        <v>18</v>
      </c>
      <c r="D291" s="45" t="s">
        <v>56</v>
      </c>
      <c r="E291" s="46">
        <v>323772</v>
      </c>
      <c r="F291" s="47" t="s">
        <v>2927</v>
      </c>
      <c r="G291" s="46" t="s">
        <v>623</v>
      </c>
      <c r="H291" s="59">
        <v>10.103507499999999</v>
      </c>
      <c r="I291" s="48">
        <v>0</v>
      </c>
      <c r="J291" s="53">
        <v>0</v>
      </c>
      <c r="K291" s="57">
        <v>10.103507499999999</v>
      </c>
      <c r="L291" s="59">
        <v>0</v>
      </c>
      <c r="M291" s="48">
        <v>0</v>
      </c>
      <c r="N291" s="57">
        <v>10.103507499999999</v>
      </c>
    </row>
    <row r="292" spans="1:14" ht="45.75" thickBot="1" x14ac:dyDescent="0.3">
      <c r="A292" s="20" t="s">
        <v>30</v>
      </c>
      <c r="B292" s="8" t="s">
        <v>2571</v>
      </c>
      <c r="C292" s="44" t="s">
        <v>18</v>
      </c>
      <c r="D292" s="45" t="s">
        <v>42</v>
      </c>
      <c r="E292" s="46">
        <v>229820</v>
      </c>
      <c r="F292" s="47" t="s">
        <v>2698</v>
      </c>
      <c r="G292" s="46" t="s">
        <v>1936</v>
      </c>
      <c r="H292" s="59">
        <v>11.02262138</v>
      </c>
      <c r="I292" s="48">
        <v>0.13189999999999999</v>
      </c>
      <c r="J292" s="53">
        <v>1.1966300524422076E-2</v>
      </c>
      <c r="K292" s="57">
        <v>10.89072138</v>
      </c>
      <c r="L292" s="59">
        <v>9.1000000000000004E-3</v>
      </c>
      <c r="M292" s="48">
        <v>0</v>
      </c>
      <c r="N292" s="57">
        <v>10.88162138</v>
      </c>
    </row>
    <row r="293" spans="1:14" ht="34.5" thickBot="1" x14ac:dyDescent="0.3">
      <c r="A293" s="20" t="s">
        <v>30</v>
      </c>
      <c r="B293" s="8" t="s">
        <v>2571</v>
      </c>
      <c r="C293" s="44" t="s">
        <v>18</v>
      </c>
      <c r="D293" s="45" t="s">
        <v>36</v>
      </c>
      <c r="E293" s="46">
        <v>354609</v>
      </c>
      <c r="F293" s="47" t="s">
        <v>3065</v>
      </c>
      <c r="G293" s="46" t="s">
        <v>1954</v>
      </c>
      <c r="H293" s="59">
        <v>12.72470088</v>
      </c>
      <c r="I293" s="48">
        <v>0</v>
      </c>
      <c r="J293" s="53">
        <v>0</v>
      </c>
      <c r="K293" s="57">
        <v>12.72470088</v>
      </c>
      <c r="L293" s="59">
        <v>0</v>
      </c>
      <c r="M293" s="48">
        <v>0</v>
      </c>
      <c r="N293" s="57">
        <v>12.72470088</v>
      </c>
    </row>
    <row r="294" spans="1:14" ht="23.25" thickBot="1" x14ac:dyDescent="0.3">
      <c r="A294" s="20" t="s">
        <v>30</v>
      </c>
      <c r="B294" s="8" t="s">
        <v>2571</v>
      </c>
      <c r="C294" s="44" t="s">
        <v>18</v>
      </c>
      <c r="D294" s="45" t="s">
        <v>36</v>
      </c>
      <c r="E294" s="46">
        <v>142833</v>
      </c>
      <c r="F294" s="47" t="s">
        <v>2607</v>
      </c>
      <c r="G294" s="46" t="s">
        <v>79</v>
      </c>
      <c r="H294" s="59">
        <v>145.17436799999999</v>
      </c>
      <c r="I294" s="48">
        <v>0</v>
      </c>
      <c r="J294" s="53">
        <v>0</v>
      </c>
      <c r="K294" s="57">
        <v>145.17436799999999</v>
      </c>
      <c r="L294" s="59">
        <v>0</v>
      </c>
      <c r="M294" s="48">
        <v>0</v>
      </c>
      <c r="N294" s="57">
        <v>145.17436799999999</v>
      </c>
    </row>
    <row r="295" spans="1:14" ht="34.5" thickBot="1" x14ac:dyDescent="0.3">
      <c r="A295" s="20" t="s">
        <v>29</v>
      </c>
      <c r="B295" s="8" t="s">
        <v>2571</v>
      </c>
      <c r="C295" s="44" t="s">
        <v>4</v>
      </c>
      <c r="D295" s="45" t="s">
        <v>98</v>
      </c>
      <c r="E295" s="46">
        <v>68201</v>
      </c>
      <c r="F295" s="47" t="s">
        <v>3492</v>
      </c>
      <c r="G295" s="46" t="s">
        <v>476</v>
      </c>
      <c r="H295" s="59">
        <v>20.006905670000002</v>
      </c>
      <c r="I295" s="48">
        <v>0.50858000000000003</v>
      </c>
      <c r="J295" s="53">
        <v>2.5420222816495142E-2</v>
      </c>
      <c r="K295" s="57">
        <v>19.498325670000003</v>
      </c>
      <c r="L295" s="59">
        <v>0</v>
      </c>
      <c r="M295" s="48">
        <v>0</v>
      </c>
      <c r="N295" s="57">
        <v>19.498325670000003</v>
      </c>
    </row>
    <row r="296" spans="1:14" ht="57" thickBot="1" x14ac:dyDescent="0.3">
      <c r="A296" s="20" t="s">
        <v>29</v>
      </c>
      <c r="B296" s="8" t="s">
        <v>2571</v>
      </c>
      <c r="C296" s="44" t="s">
        <v>4</v>
      </c>
      <c r="D296" s="45" t="s">
        <v>65</v>
      </c>
      <c r="E296" s="46">
        <v>265062</v>
      </c>
      <c r="F296" s="47" t="s">
        <v>3247</v>
      </c>
      <c r="G296" s="46" t="s">
        <v>1912</v>
      </c>
      <c r="H296" s="59">
        <v>11.949433460000002</v>
      </c>
      <c r="I296" s="48">
        <v>0</v>
      </c>
      <c r="J296" s="53">
        <v>0</v>
      </c>
      <c r="K296" s="57">
        <v>11.949433460000002</v>
      </c>
      <c r="L296" s="59">
        <v>0</v>
      </c>
      <c r="M296" s="48">
        <v>0</v>
      </c>
      <c r="N296" s="57">
        <v>11.949433460000002</v>
      </c>
    </row>
    <row r="297" spans="1:14" ht="34.5" thickBot="1" x14ac:dyDescent="0.3">
      <c r="A297" s="20" t="s">
        <v>30</v>
      </c>
      <c r="B297" s="8" t="s">
        <v>2571</v>
      </c>
      <c r="C297" s="44" t="s">
        <v>4</v>
      </c>
      <c r="D297" s="45" t="s">
        <v>40</v>
      </c>
      <c r="E297" s="46">
        <v>251188</v>
      </c>
      <c r="F297" s="47" t="s">
        <v>3324</v>
      </c>
      <c r="G297" s="46" t="s">
        <v>1722</v>
      </c>
      <c r="H297" s="59">
        <v>21.230331070000002</v>
      </c>
      <c r="I297" s="48">
        <v>0</v>
      </c>
      <c r="J297" s="53">
        <v>0</v>
      </c>
      <c r="K297" s="57">
        <v>21.230331070000002</v>
      </c>
      <c r="L297" s="59">
        <v>0</v>
      </c>
      <c r="M297" s="48">
        <v>0</v>
      </c>
      <c r="N297" s="57">
        <v>21.230331070000002</v>
      </c>
    </row>
    <row r="298" spans="1:14" ht="45.75" thickBot="1" x14ac:dyDescent="0.3">
      <c r="A298" s="20" t="s">
        <v>30</v>
      </c>
      <c r="B298" s="8" t="s">
        <v>2571</v>
      </c>
      <c r="C298" s="44" t="s">
        <v>4</v>
      </c>
      <c r="D298" s="45" t="s">
        <v>40</v>
      </c>
      <c r="E298" s="46">
        <v>329008</v>
      </c>
      <c r="F298" s="47" t="s">
        <v>3086</v>
      </c>
      <c r="G298" s="46" t="s">
        <v>1233</v>
      </c>
      <c r="H298" s="59">
        <v>10.78384962</v>
      </c>
      <c r="I298" s="48">
        <v>0</v>
      </c>
      <c r="J298" s="53">
        <v>0</v>
      </c>
      <c r="K298" s="57">
        <v>10.78384962</v>
      </c>
      <c r="L298" s="59">
        <v>0</v>
      </c>
      <c r="M298" s="48">
        <v>0</v>
      </c>
      <c r="N298" s="57">
        <v>10.78384962</v>
      </c>
    </row>
    <row r="299" spans="1:14" ht="34.5" thickBot="1" x14ac:dyDescent="0.3">
      <c r="A299" s="20" t="s">
        <v>30</v>
      </c>
      <c r="B299" s="8" t="s">
        <v>2571</v>
      </c>
      <c r="C299" s="44" t="s">
        <v>4</v>
      </c>
      <c r="D299" s="45" t="s">
        <v>40</v>
      </c>
      <c r="E299" s="46">
        <v>201121</v>
      </c>
      <c r="F299" s="47" t="s">
        <v>3073</v>
      </c>
      <c r="G299" s="46" t="s">
        <v>1154</v>
      </c>
      <c r="H299" s="59">
        <v>10.62695828</v>
      </c>
      <c r="I299" s="48">
        <v>0</v>
      </c>
      <c r="J299" s="53">
        <v>0</v>
      </c>
      <c r="K299" s="57">
        <v>10.62695828</v>
      </c>
      <c r="L299" s="59">
        <v>0</v>
      </c>
      <c r="M299" s="48">
        <v>0</v>
      </c>
      <c r="N299" s="57">
        <v>10.62695828</v>
      </c>
    </row>
    <row r="300" spans="1:14" ht="57" thickBot="1" x14ac:dyDescent="0.3">
      <c r="A300" s="20" t="s">
        <v>30</v>
      </c>
      <c r="B300" s="8" t="s">
        <v>2571</v>
      </c>
      <c r="C300" s="44" t="s">
        <v>4</v>
      </c>
      <c r="D300" s="45" t="s">
        <v>40</v>
      </c>
      <c r="E300" s="46">
        <v>296314</v>
      </c>
      <c r="F300" s="47" t="s">
        <v>3050</v>
      </c>
      <c r="G300" s="46" t="s">
        <v>494</v>
      </c>
      <c r="H300" s="59">
        <v>11.77829483</v>
      </c>
      <c r="I300" s="48">
        <v>1.2E-2</v>
      </c>
      <c r="J300" s="53">
        <v>1.0188231975171232E-3</v>
      </c>
      <c r="K300" s="57">
        <v>11.76629483</v>
      </c>
      <c r="L300" s="59">
        <v>0</v>
      </c>
      <c r="M300" s="48">
        <v>0</v>
      </c>
      <c r="N300" s="57">
        <v>11.76629483</v>
      </c>
    </row>
    <row r="301" spans="1:14" ht="57" thickBot="1" x14ac:dyDescent="0.3">
      <c r="A301" s="20" t="s">
        <v>30</v>
      </c>
      <c r="B301" s="8" t="s">
        <v>2571</v>
      </c>
      <c r="C301" s="44" t="s">
        <v>4</v>
      </c>
      <c r="D301" s="45" t="s">
        <v>40</v>
      </c>
      <c r="E301" s="46">
        <v>345143</v>
      </c>
      <c r="F301" s="47" t="s">
        <v>2948</v>
      </c>
      <c r="G301" s="46" t="s">
        <v>2947</v>
      </c>
      <c r="H301" s="59">
        <v>10.54757124</v>
      </c>
      <c r="I301" s="48">
        <v>0</v>
      </c>
      <c r="J301" s="53">
        <v>0</v>
      </c>
      <c r="K301" s="57">
        <v>10.54757124</v>
      </c>
      <c r="L301" s="59">
        <v>0</v>
      </c>
      <c r="M301" s="48">
        <v>0</v>
      </c>
      <c r="N301" s="57">
        <v>10.54757124</v>
      </c>
    </row>
    <row r="302" spans="1:14" ht="45.75" thickBot="1" x14ac:dyDescent="0.3">
      <c r="A302" s="20" t="s">
        <v>30</v>
      </c>
      <c r="B302" s="8" t="s">
        <v>2571</v>
      </c>
      <c r="C302" s="44" t="s">
        <v>4</v>
      </c>
      <c r="D302" s="45" t="s">
        <v>40</v>
      </c>
      <c r="E302" s="46">
        <v>311325</v>
      </c>
      <c r="F302" s="47" t="s">
        <v>2771</v>
      </c>
      <c r="G302" s="46" t="s">
        <v>1857</v>
      </c>
      <c r="H302" s="59">
        <v>47.426541579999999</v>
      </c>
      <c r="I302" s="48">
        <v>0.17860329</v>
      </c>
      <c r="J302" s="53">
        <v>3.7658931908144417E-3</v>
      </c>
      <c r="K302" s="57">
        <v>47.24793829</v>
      </c>
      <c r="L302" s="59">
        <v>0</v>
      </c>
      <c r="M302" s="48">
        <v>0</v>
      </c>
      <c r="N302" s="57">
        <v>47.24793829</v>
      </c>
    </row>
    <row r="303" spans="1:14" ht="45.75" thickBot="1" x14ac:dyDescent="0.3">
      <c r="A303" s="20" t="s">
        <v>30</v>
      </c>
      <c r="B303" s="8" t="s">
        <v>2571</v>
      </c>
      <c r="C303" s="44" t="s">
        <v>4</v>
      </c>
      <c r="D303" s="45" t="s">
        <v>40</v>
      </c>
      <c r="E303" s="46">
        <v>327764</v>
      </c>
      <c r="F303" s="47" t="s">
        <v>2916</v>
      </c>
      <c r="G303" s="46" t="s">
        <v>1870</v>
      </c>
      <c r="H303" s="59">
        <v>19.850307920000002</v>
      </c>
      <c r="I303" s="48">
        <v>1.4E-2</v>
      </c>
      <c r="J303" s="53">
        <v>7.0527873201878266E-4</v>
      </c>
      <c r="K303" s="57">
        <v>19.836307920000003</v>
      </c>
      <c r="L303" s="59">
        <v>1.4E-2</v>
      </c>
      <c r="M303" s="48">
        <v>1.4E-2</v>
      </c>
      <c r="N303" s="57">
        <v>19.822307920000004</v>
      </c>
    </row>
    <row r="304" spans="1:14" ht="23.25" thickBot="1" x14ac:dyDescent="0.3">
      <c r="A304" s="20" t="s">
        <v>30</v>
      </c>
      <c r="B304" s="8" t="s">
        <v>2571</v>
      </c>
      <c r="C304" s="44" t="s">
        <v>4</v>
      </c>
      <c r="D304" s="45" t="s">
        <v>40</v>
      </c>
      <c r="E304" s="46">
        <v>172307</v>
      </c>
      <c r="F304" s="47" t="s">
        <v>3275</v>
      </c>
      <c r="G304" s="46" t="s">
        <v>937</v>
      </c>
      <c r="H304" s="59">
        <v>54.516357240000005</v>
      </c>
      <c r="I304" s="48">
        <v>0.39</v>
      </c>
      <c r="J304" s="53">
        <v>7.1538162075482055E-3</v>
      </c>
      <c r="K304" s="57">
        <v>54.126357240000004</v>
      </c>
      <c r="L304" s="59">
        <v>3.9E-2</v>
      </c>
      <c r="M304" s="48">
        <v>3.9E-2</v>
      </c>
      <c r="N304" s="57">
        <v>54.087357240000003</v>
      </c>
    </row>
    <row r="305" spans="1:14" ht="34.5" thickBot="1" x14ac:dyDescent="0.3">
      <c r="A305" s="20" t="s">
        <v>30</v>
      </c>
      <c r="B305" s="8" t="s">
        <v>2571</v>
      </c>
      <c r="C305" s="44" t="s">
        <v>4</v>
      </c>
      <c r="D305" s="45" t="s">
        <v>4415</v>
      </c>
      <c r="E305" s="46">
        <v>286384</v>
      </c>
      <c r="F305" s="47" t="s">
        <v>3072</v>
      </c>
      <c r="G305" s="46" t="s">
        <v>1154</v>
      </c>
      <c r="H305" s="59">
        <v>10.299794619999998</v>
      </c>
      <c r="I305" s="48">
        <v>0</v>
      </c>
      <c r="J305" s="53">
        <v>0</v>
      </c>
      <c r="K305" s="57">
        <v>10.299794619999998</v>
      </c>
      <c r="L305" s="59">
        <v>0</v>
      </c>
      <c r="M305" s="48">
        <v>0</v>
      </c>
      <c r="N305" s="57">
        <v>10.299794619999998</v>
      </c>
    </row>
    <row r="306" spans="1:14" ht="45.75" thickBot="1" x14ac:dyDescent="0.3">
      <c r="A306" s="20" t="s">
        <v>30</v>
      </c>
      <c r="B306" s="8" t="s">
        <v>2571</v>
      </c>
      <c r="C306" s="44" t="s">
        <v>4</v>
      </c>
      <c r="D306" s="45" t="s">
        <v>4415</v>
      </c>
      <c r="E306" s="46">
        <v>189353</v>
      </c>
      <c r="F306" s="47" t="s">
        <v>2748</v>
      </c>
      <c r="G306" s="46" t="s">
        <v>507</v>
      </c>
      <c r="H306" s="59">
        <v>20.125400370000001</v>
      </c>
      <c r="I306" s="48">
        <v>1.4126494999999999</v>
      </c>
      <c r="J306" s="53">
        <v>7.0192367556859675E-2</v>
      </c>
      <c r="K306" s="57">
        <v>18.712750870000001</v>
      </c>
      <c r="L306" s="59">
        <v>0</v>
      </c>
      <c r="M306" s="48">
        <v>0</v>
      </c>
      <c r="N306" s="57">
        <v>18.712750870000001</v>
      </c>
    </row>
    <row r="307" spans="1:14" ht="34.5" thickBot="1" x14ac:dyDescent="0.3">
      <c r="A307" s="20" t="s">
        <v>30</v>
      </c>
      <c r="B307" s="8" t="s">
        <v>2571</v>
      </c>
      <c r="C307" s="44" t="s">
        <v>4</v>
      </c>
      <c r="D307" s="45" t="s">
        <v>4415</v>
      </c>
      <c r="E307" s="46">
        <v>166031</v>
      </c>
      <c r="F307" s="47" t="s">
        <v>3491</v>
      </c>
      <c r="G307" s="46" t="s">
        <v>476</v>
      </c>
      <c r="H307" s="59">
        <v>67.199320229999998</v>
      </c>
      <c r="I307" s="48">
        <v>2.6499999999999999E-2</v>
      </c>
      <c r="J307" s="53">
        <v>3.9434922718413934E-4</v>
      </c>
      <c r="K307" s="57">
        <v>67.172820229999999</v>
      </c>
      <c r="L307" s="59">
        <v>3.0000000000000001E-3</v>
      </c>
      <c r="M307" s="48">
        <v>0</v>
      </c>
      <c r="N307" s="57">
        <v>67.169820229999999</v>
      </c>
    </row>
    <row r="308" spans="1:14" ht="45.75" thickBot="1" x14ac:dyDescent="0.3">
      <c r="A308" s="20" t="s">
        <v>30</v>
      </c>
      <c r="B308" s="8" t="s">
        <v>2571</v>
      </c>
      <c r="C308" s="44" t="s">
        <v>4</v>
      </c>
      <c r="D308" s="45" t="s">
        <v>42</v>
      </c>
      <c r="E308" s="46">
        <v>335796</v>
      </c>
      <c r="F308" s="47" t="s">
        <v>3390</v>
      </c>
      <c r="G308" s="46" t="s">
        <v>3389</v>
      </c>
      <c r="H308" s="59">
        <v>15.21558381</v>
      </c>
      <c r="I308" s="48">
        <v>0</v>
      </c>
      <c r="J308" s="53">
        <v>0</v>
      </c>
      <c r="K308" s="57">
        <v>15.21558381</v>
      </c>
      <c r="L308" s="59">
        <v>0</v>
      </c>
      <c r="M308" s="48">
        <v>0</v>
      </c>
      <c r="N308" s="57">
        <v>15.21558381</v>
      </c>
    </row>
    <row r="309" spans="1:14" ht="57" thickBot="1" x14ac:dyDescent="0.3">
      <c r="A309" s="20" t="s">
        <v>30</v>
      </c>
      <c r="B309" s="8" t="s">
        <v>2571</v>
      </c>
      <c r="C309" s="44" t="s">
        <v>4</v>
      </c>
      <c r="D309" s="45" t="s">
        <v>42</v>
      </c>
      <c r="E309" s="46">
        <v>319560</v>
      </c>
      <c r="F309" s="47" t="s">
        <v>3129</v>
      </c>
      <c r="G309" s="46" t="s">
        <v>1907</v>
      </c>
      <c r="H309" s="59">
        <v>12.256654710000001</v>
      </c>
      <c r="I309" s="48">
        <v>0</v>
      </c>
      <c r="J309" s="53">
        <v>0</v>
      </c>
      <c r="K309" s="57">
        <v>12.256654710000001</v>
      </c>
      <c r="L309" s="59">
        <v>0</v>
      </c>
      <c r="M309" s="48">
        <v>0</v>
      </c>
      <c r="N309" s="57">
        <v>12.256654710000001</v>
      </c>
    </row>
    <row r="310" spans="1:14" ht="34.5" thickBot="1" x14ac:dyDescent="0.3">
      <c r="A310" s="20" t="s">
        <v>30</v>
      </c>
      <c r="B310" s="8" t="s">
        <v>2571</v>
      </c>
      <c r="C310" s="44" t="s">
        <v>4</v>
      </c>
      <c r="D310" s="45" t="s">
        <v>36</v>
      </c>
      <c r="E310" s="46">
        <v>51198</v>
      </c>
      <c r="F310" s="47" t="s">
        <v>3490</v>
      </c>
      <c r="G310" s="46" t="s">
        <v>476</v>
      </c>
      <c r="H310" s="59">
        <v>21.935933600000002</v>
      </c>
      <c r="I310" s="48">
        <v>0</v>
      </c>
      <c r="J310" s="53">
        <v>0</v>
      </c>
      <c r="K310" s="57">
        <v>21.935933600000002</v>
      </c>
      <c r="L310" s="59">
        <v>0</v>
      </c>
      <c r="M310" s="48">
        <v>0</v>
      </c>
      <c r="N310" s="57">
        <v>21.935933600000002</v>
      </c>
    </row>
    <row r="311" spans="1:14" ht="45.75" thickBot="1" x14ac:dyDescent="0.3">
      <c r="A311" s="20" t="s">
        <v>30</v>
      </c>
      <c r="B311" s="8" t="s">
        <v>2571</v>
      </c>
      <c r="C311" s="44" t="s">
        <v>4</v>
      </c>
      <c r="D311" s="45" t="s">
        <v>36</v>
      </c>
      <c r="E311" s="46">
        <v>316590</v>
      </c>
      <c r="F311" s="47" t="s">
        <v>3339</v>
      </c>
      <c r="G311" s="46" t="s">
        <v>1921</v>
      </c>
      <c r="H311" s="59">
        <v>15.654221</v>
      </c>
      <c r="I311" s="48">
        <v>6.8999999999999999E-3</v>
      </c>
      <c r="J311" s="53">
        <v>4.4077568599548966E-4</v>
      </c>
      <c r="K311" s="57">
        <v>15.647321</v>
      </c>
      <c r="L311" s="59">
        <v>0</v>
      </c>
      <c r="M311" s="48">
        <v>0</v>
      </c>
      <c r="N311" s="57">
        <v>15.647321</v>
      </c>
    </row>
    <row r="312" spans="1:14" ht="34.5" thickBot="1" x14ac:dyDescent="0.3">
      <c r="A312" s="20" t="s">
        <v>30</v>
      </c>
      <c r="B312" s="8" t="s">
        <v>2571</v>
      </c>
      <c r="C312" s="44" t="s">
        <v>4</v>
      </c>
      <c r="D312" s="45" t="s">
        <v>36</v>
      </c>
      <c r="E312" s="46">
        <v>248963</v>
      </c>
      <c r="F312" s="47" t="s">
        <v>3282</v>
      </c>
      <c r="G312" s="46" t="s">
        <v>3281</v>
      </c>
      <c r="H312" s="59">
        <v>11.574511300000001</v>
      </c>
      <c r="I312" s="48">
        <v>0</v>
      </c>
      <c r="J312" s="53">
        <v>0</v>
      </c>
      <c r="K312" s="57">
        <v>11.574511300000001</v>
      </c>
      <c r="L312" s="59">
        <v>0</v>
      </c>
      <c r="M312" s="48">
        <v>0</v>
      </c>
      <c r="N312" s="57">
        <v>11.574511300000001</v>
      </c>
    </row>
    <row r="313" spans="1:14" ht="34.5" thickBot="1" x14ac:dyDescent="0.3">
      <c r="A313" s="20" t="s">
        <v>30</v>
      </c>
      <c r="B313" s="8" t="s">
        <v>2571</v>
      </c>
      <c r="C313" s="44" t="s">
        <v>4</v>
      </c>
      <c r="D313" s="45" t="s">
        <v>36</v>
      </c>
      <c r="E313" s="46">
        <v>212611</v>
      </c>
      <c r="F313" s="47" t="s">
        <v>3177</v>
      </c>
      <c r="G313" s="46" t="s">
        <v>3176</v>
      </c>
      <c r="H313" s="59">
        <v>12.56949</v>
      </c>
      <c r="I313" s="48">
        <v>0</v>
      </c>
      <c r="J313" s="53">
        <v>0</v>
      </c>
      <c r="K313" s="57">
        <v>12.56949</v>
      </c>
      <c r="L313" s="59">
        <v>0</v>
      </c>
      <c r="M313" s="48">
        <v>0</v>
      </c>
      <c r="N313" s="57">
        <v>12.56949</v>
      </c>
    </row>
    <row r="314" spans="1:14" ht="45.75" thickBot="1" x14ac:dyDescent="0.3">
      <c r="A314" s="20" t="s">
        <v>30</v>
      </c>
      <c r="B314" s="8" t="s">
        <v>2571</v>
      </c>
      <c r="C314" s="44" t="s">
        <v>4</v>
      </c>
      <c r="D314" s="45" t="s">
        <v>36</v>
      </c>
      <c r="E314" s="46">
        <v>274718</v>
      </c>
      <c r="F314" s="47" t="s">
        <v>3135</v>
      </c>
      <c r="G314" s="46" t="s">
        <v>3134</v>
      </c>
      <c r="H314" s="59">
        <v>11.56832268</v>
      </c>
      <c r="I314" s="48">
        <v>3.5000000000000003E-2</v>
      </c>
      <c r="J314" s="53">
        <v>3.0255034345221085E-3</v>
      </c>
      <c r="K314" s="57">
        <v>11.533322679999999</v>
      </c>
      <c r="L314" s="59">
        <v>0</v>
      </c>
      <c r="M314" s="48">
        <v>0</v>
      </c>
      <c r="N314" s="57">
        <v>11.533322679999999</v>
      </c>
    </row>
    <row r="315" spans="1:14" ht="57" thickBot="1" x14ac:dyDescent="0.3">
      <c r="A315" s="20" t="s">
        <v>30</v>
      </c>
      <c r="B315" s="8" t="s">
        <v>2571</v>
      </c>
      <c r="C315" s="44" t="s">
        <v>4</v>
      </c>
      <c r="D315" s="45" t="s">
        <v>36</v>
      </c>
      <c r="E315" s="46">
        <v>337433</v>
      </c>
      <c r="F315" s="47" t="s">
        <v>3131</v>
      </c>
      <c r="G315" s="46" t="s">
        <v>1907</v>
      </c>
      <c r="H315" s="59">
        <v>14.85185658</v>
      </c>
      <c r="I315" s="48">
        <v>0.21</v>
      </c>
      <c r="J315" s="53">
        <v>1.4139646371403351E-2</v>
      </c>
      <c r="K315" s="57">
        <v>14.641856579999999</v>
      </c>
      <c r="L315" s="59">
        <v>0</v>
      </c>
      <c r="M315" s="48">
        <v>0</v>
      </c>
      <c r="N315" s="57">
        <v>14.641856579999999</v>
      </c>
    </row>
    <row r="316" spans="1:14" ht="45.75" thickBot="1" x14ac:dyDescent="0.3">
      <c r="A316" s="20" t="s">
        <v>30</v>
      </c>
      <c r="B316" s="8" t="s">
        <v>2571</v>
      </c>
      <c r="C316" s="44" t="s">
        <v>4</v>
      </c>
      <c r="D316" s="45" t="s">
        <v>36</v>
      </c>
      <c r="E316" s="46">
        <v>336596</v>
      </c>
      <c r="F316" s="47" t="s">
        <v>3130</v>
      </c>
      <c r="G316" s="46" t="s">
        <v>1907</v>
      </c>
      <c r="H316" s="59">
        <v>16.41088701</v>
      </c>
      <c r="I316" s="48">
        <v>0.1</v>
      </c>
      <c r="J316" s="53">
        <v>6.093515843419362E-3</v>
      </c>
      <c r="K316" s="57">
        <v>16.310887009999998</v>
      </c>
      <c r="L316" s="59">
        <v>0</v>
      </c>
      <c r="M316" s="48">
        <v>0</v>
      </c>
      <c r="N316" s="57">
        <v>16.310887009999998</v>
      </c>
    </row>
    <row r="317" spans="1:14" ht="34.5" thickBot="1" x14ac:dyDescent="0.3">
      <c r="A317" s="20" t="s">
        <v>30</v>
      </c>
      <c r="B317" s="8" t="s">
        <v>2571</v>
      </c>
      <c r="C317" s="44" t="s">
        <v>4</v>
      </c>
      <c r="D317" s="45" t="s">
        <v>36</v>
      </c>
      <c r="E317" s="46">
        <v>289931</v>
      </c>
      <c r="F317" s="47" t="s">
        <v>3074</v>
      </c>
      <c r="G317" s="46" t="s">
        <v>1154</v>
      </c>
      <c r="H317" s="59">
        <v>19.584017460000002</v>
      </c>
      <c r="I317" s="48">
        <v>0</v>
      </c>
      <c r="J317" s="53">
        <v>0</v>
      </c>
      <c r="K317" s="57">
        <v>19.584017460000002</v>
      </c>
      <c r="L317" s="59">
        <v>0</v>
      </c>
      <c r="M317" s="48">
        <v>0</v>
      </c>
      <c r="N317" s="57">
        <v>19.584017460000002</v>
      </c>
    </row>
    <row r="318" spans="1:14" ht="34.5" thickBot="1" x14ac:dyDescent="0.3">
      <c r="A318" s="20" t="s">
        <v>30</v>
      </c>
      <c r="B318" s="8" t="s">
        <v>2571</v>
      </c>
      <c r="C318" s="44" t="s">
        <v>4</v>
      </c>
      <c r="D318" s="45" t="s">
        <v>36</v>
      </c>
      <c r="E318" s="46">
        <v>314948</v>
      </c>
      <c r="F318" s="47" t="s">
        <v>3048</v>
      </c>
      <c r="G318" s="46" t="s">
        <v>494</v>
      </c>
      <c r="H318" s="59">
        <v>26.581741809999997</v>
      </c>
      <c r="I318" s="48">
        <v>4.9000000000000002E-2</v>
      </c>
      <c r="J318" s="53">
        <v>1.8433705492379097E-3</v>
      </c>
      <c r="K318" s="57">
        <v>26.532741809999997</v>
      </c>
      <c r="L318" s="59">
        <v>0</v>
      </c>
      <c r="M318" s="48">
        <v>0</v>
      </c>
      <c r="N318" s="57">
        <v>26.532741809999997</v>
      </c>
    </row>
    <row r="319" spans="1:14" ht="34.5" thickBot="1" x14ac:dyDescent="0.3">
      <c r="A319" s="20" t="s">
        <v>30</v>
      </c>
      <c r="B319" s="8" t="s">
        <v>2571</v>
      </c>
      <c r="C319" s="44" t="s">
        <v>4</v>
      </c>
      <c r="D319" s="45" t="s">
        <v>36</v>
      </c>
      <c r="E319" s="46">
        <v>202901</v>
      </c>
      <c r="F319" s="47" t="s">
        <v>2886</v>
      </c>
      <c r="G319" s="46" t="s">
        <v>2885</v>
      </c>
      <c r="H319" s="59">
        <v>13.174610509999999</v>
      </c>
      <c r="I319" s="48">
        <v>0.99932335999999999</v>
      </c>
      <c r="J319" s="53">
        <v>7.5852212802911934E-2</v>
      </c>
      <c r="K319" s="57">
        <v>12.175287149999999</v>
      </c>
      <c r="L319" s="59">
        <v>0</v>
      </c>
      <c r="M319" s="48">
        <v>0</v>
      </c>
      <c r="N319" s="57">
        <v>12.175287149999999</v>
      </c>
    </row>
    <row r="320" spans="1:14" ht="68.25" thickBot="1" x14ac:dyDescent="0.3">
      <c r="A320" s="20" t="s">
        <v>30</v>
      </c>
      <c r="B320" s="8" t="s">
        <v>2571</v>
      </c>
      <c r="C320" s="44" t="s">
        <v>4</v>
      </c>
      <c r="D320" s="45" t="s">
        <v>36</v>
      </c>
      <c r="E320" s="46">
        <v>181303</v>
      </c>
      <c r="F320" s="47" t="s">
        <v>2747</v>
      </c>
      <c r="G320" s="46" t="s">
        <v>507</v>
      </c>
      <c r="H320" s="59">
        <v>45.47285883</v>
      </c>
      <c r="I320" s="48">
        <v>0.2000825</v>
      </c>
      <c r="J320" s="53">
        <v>4.4000422482344285E-3</v>
      </c>
      <c r="K320" s="57">
        <v>45.272776329999999</v>
      </c>
      <c r="L320" s="59">
        <v>0</v>
      </c>
      <c r="M320" s="48">
        <v>0</v>
      </c>
      <c r="N320" s="57">
        <v>45.272776329999999</v>
      </c>
    </row>
    <row r="321" spans="1:14" ht="23.25" thickBot="1" x14ac:dyDescent="0.3">
      <c r="A321" s="20" t="s">
        <v>30</v>
      </c>
      <c r="B321" s="8" t="s">
        <v>2571</v>
      </c>
      <c r="C321" s="44" t="s">
        <v>4</v>
      </c>
      <c r="D321" s="45" t="s">
        <v>36</v>
      </c>
      <c r="E321" s="46">
        <v>214450</v>
      </c>
      <c r="F321" s="47" t="s">
        <v>2729</v>
      </c>
      <c r="G321" s="46" t="s">
        <v>511</v>
      </c>
      <c r="H321" s="59">
        <v>19.99750264</v>
      </c>
      <c r="I321" s="48">
        <v>0.12</v>
      </c>
      <c r="J321" s="53">
        <v>6.0007493015637875E-3</v>
      </c>
      <c r="K321" s="57">
        <v>19.877502639999999</v>
      </c>
      <c r="L321" s="59">
        <v>0</v>
      </c>
      <c r="M321" s="48">
        <v>0</v>
      </c>
      <c r="N321" s="57">
        <v>19.877502639999999</v>
      </c>
    </row>
    <row r="322" spans="1:14" ht="34.5" thickBot="1" x14ac:dyDescent="0.3">
      <c r="A322" s="20" t="s">
        <v>30</v>
      </c>
      <c r="B322" s="8" t="s">
        <v>2571</v>
      </c>
      <c r="C322" s="44" t="s">
        <v>4</v>
      </c>
      <c r="D322" s="45" t="s">
        <v>36</v>
      </c>
      <c r="E322" s="46">
        <v>313347</v>
      </c>
      <c r="F322" s="47" t="s">
        <v>3047</v>
      </c>
      <c r="G322" s="46" t="s">
        <v>494</v>
      </c>
      <c r="H322" s="59">
        <v>32.218063000000001</v>
      </c>
      <c r="I322" s="48">
        <v>0</v>
      </c>
      <c r="J322" s="53">
        <v>0</v>
      </c>
      <c r="K322" s="57">
        <v>32.218063000000001</v>
      </c>
      <c r="L322" s="59">
        <v>0.02</v>
      </c>
      <c r="M322" s="48">
        <v>0</v>
      </c>
      <c r="N322" s="57">
        <v>32.198062999999998</v>
      </c>
    </row>
    <row r="323" spans="1:14" ht="34.5" thickBot="1" x14ac:dyDescent="0.3">
      <c r="A323" s="20" t="s">
        <v>29</v>
      </c>
      <c r="B323" s="8" t="s">
        <v>2571</v>
      </c>
      <c r="C323" s="44" t="s">
        <v>20</v>
      </c>
      <c r="D323" s="45" t="s">
        <v>98</v>
      </c>
      <c r="E323" s="46">
        <v>290127</v>
      </c>
      <c r="F323" s="47" t="s">
        <v>2651</v>
      </c>
      <c r="G323" s="46" t="s">
        <v>1790</v>
      </c>
      <c r="H323" s="59">
        <v>16.017904290000001</v>
      </c>
      <c r="I323" s="48">
        <v>0</v>
      </c>
      <c r="J323" s="53">
        <v>0</v>
      </c>
      <c r="K323" s="57">
        <v>16.017904290000001</v>
      </c>
      <c r="L323" s="59">
        <v>0</v>
      </c>
      <c r="M323" s="48">
        <v>0</v>
      </c>
      <c r="N323" s="57">
        <v>16.017904290000001</v>
      </c>
    </row>
    <row r="324" spans="1:14" ht="34.5" thickBot="1" x14ac:dyDescent="0.3">
      <c r="A324" s="20" t="s">
        <v>29</v>
      </c>
      <c r="B324" s="8" t="s">
        <v>2571</v>
      </c>
      <c r="C324" s="44" t="s">
        <v>20</v>
      </c>
      <c r="D324" s="45" t="s">
        <v>33</v>
      </c>
      <c r="E324" s="46">
        <v>103165</v>
      </c>
      <c r="F324" s="47" t="s">
        <v>3201</v>
      </c>
      <c r="G324" s="46" t="s">
        <v>457</v>
      </c>
      <c r="H324" s="59">
        <v>33.255627109999999</v>
      </c>
      <c r="I324" s="48">
        <v>0.13873626</v>
      </c>
      <c r="J324" s="53">
        <v>4.1718130751556889E-3</v>
      </c>
      <c r="K324" s="57">
        <v>33.116890849999997</v>
      </c>
      <c r="L324" s="59">
        <v>0</v>
      </c>
      <c r="M324" s="48">
        <v>0</v>
      </c>
      <c r="N324" s="57">
        <v>33.116890849999997</v>
      </c>
    </row>
    <row r="325" spans="1:14" ht="34.5" thickBot="1" x14ac:dyDescent="0.3">
      <c r="A325" s="20" t="s">
        <v>29</v>
      </c>
      <c r="B325" s="8" t="s">
        <v>2571</v>
      </c>
      <c r="C325" s="44" t="s">
        <v>20</v>
      </c>
      <c r="D325" s="45" t="s">
        <v>33</v>
      </c>
      <c r="E325" s="46">
        <v>161333</v>
      </c>
      <c r="F325" s="47" t="s">
        <v>2654</v>
      </c>
      <c r="G325" s="46" t="s">
        <v>4407</v>
      </c>
      <c r="H325" s="59">
        <v>20.83212954</v>
      </c>
      <c r="I325" s="48">
        <v>0</v>
      </c>
      <c r="J325" s="53">
        <v>0</v>
      </c>
      <c r="K325" s="57">
        <v>20.83212954</v>
      </c>
      <c r="L325" s="59">
        <v>0</v>
      </c>
      <c r="M325" s="48">
        <v>0</v>
      </c>
      <c r="N325" s="57">
        <v>20.83212954</v>
      </c>
    </row>
    <row r="326" spans="1:14" ht="34.5" thickBot="1" x14ac:dyDescent="0.3">
      <c r="A326" s="20" t="s">
        <v>29</v>
      </c>
      <c r="B326" s="8" t="s">
        <v>2571</v>
      </c>
      <c r="C326" s="44" t="s">
        <v>20</v>
      </c>
      <c r="D326" s="45" t="s">
        <v>33</v>
      </c>
      <c r="E326" s="46">
        <v>250463</v>
      </c>
      <c r="F326" s="47" t="s">
        <v>2652</v>
      </c>
      <c r="G326" s="46" t="s">
        <v>1790</v>
      </c>
      <c r="H326" s="59">
        <v>320.04347799999999</v>
      </c>
      <c r="I326" s="48">
        <v>0.47777775</v>
      </c>
      <c r="J326" s="53">
        <v>1.4928526367283135E-3</v>
      </c>
      <c r="K326" s="57">
        <v>319.56570025000002</v>
      </c>
      <c r="L326" s="59">
        <v>0</v>
      </c>
      <c r="M326" s="48">
        <v>0</v>
      </c>
      <c r="N326" s="57">
        <v>319.56570025000002</v>
      </c>
    </row>
    <row r="327" spans="1:14" ht="57" thickBot="1" x14ac:dyDescent="0.3">
      <c r="A327" s="20" t="s">
        <v>30</v>
      </c>
      <c r="B327" s="8" t="s">
        <v>2571</v>
      </c>
      <c r="C327" s="44" t="s">
        <v>20</v>
      </c>
      <c r="D327" s="45" t="s">
        <v>40</v>
      </c>
      <c r="E327" s="46">
        <v>284509</v>
      </c>
      <c r="F327" s="47" t="s">
        <v>3278</v>
      </c>
      <c r="G327" s="46" t="s">
        <v>1104</v>
      </c>
      <c r="H327" s="59">
        <v>10.39796625</v>
      </c>
      <c r="I327" s="48">
        <v>0.33</v>
      </c>
      <c r="J327" s="53">
        <v>3.1736975487874852E-2</v>
      </c>
      <c r="K327" s="57">
        <v>10.06796625</v>
      </c>
      <c r="L327" s="59">
        <v>0</v>
      </c>
      <c r="M327" s="48">
        <v>0</v>
      </c>
      <c r="N327" s="57">
        <v>10.06796625</v>
      </c>
    </row>
    <row r="328" spans="1:14" ht="57" thickBot="1" x14ac:dyDescent="0.3">
      <c r="A328" s="20" t="s">
        <v>30</v>
      </c>
      <c r="B328" s="8" t="s">
        <v>2571</v>
      </c>
      <c r="C328" s="44" t="s">
        <v>20</v>
      </c>
      <c r="D328" s="45" t="s">
        <v>40</v>
      </c>
      <c r="E328" s="46">
        <v>284197</v>
      </c>
      <c r="F328" s="47" t="s">
        <v>3246</v>
      </c>
      <c r="G328" s="46" t="s">
        <v>3244</v>
      </c>
      <c r="H328" s="59">
        <v>11.976940000000001</v>
      </c>
      <c r="I328" s="48">
        <v>3.9800000000000002E-2</v>
      </c>
      <c r="J328" s="53">
        <v>3.3230524658218207E-3</v>
      </c>
      <c r="K328" s="57">
        <v>11.937140000000001</v>
      </c>
      <c r="L328" s="59">
        <v>0</v>
      </c>
      <c r="M328" s="48">
        <v>0</v>
      </c>
      <c r="N328" s="57">
        <v>11.937140000000001</v>
      </c>
    </row>
    <row r="329" spans="1:14" ht="45.75" thickBot="1" x14ac:dyDescent="0.3">
      <c r="A329" s="20" t="s">
        <v>30</v>
      </c>
      <c r="B329" s="8" t="s">
        <v>2571</v>
      </c>
      <c r="C329" s="44" t="s">
        <v>20</v>
      </c>
      <c r="D329" s="45" t="s">
        <v>40</v>
      </c>
      <c r="E329" s="46">
        <v>296513</v>
      </c>
      <c r="F329" s="47" t="s">
        <v>3064</v>
      </c>
      <c r="G329" s="46" t="s">
        <v>1822</v>
      </c>
      <c r="H329" s="59">
        <v>10.923743119999999</v>
      </c>
      <c r="I329" s="48">
        <v>0.117234</v>
      </c>
      <c r="J329" s="53">
        <v>1.0732035595505656E-2</v>
      </c>
      <c r="K329" s="57">
        <v>10.806509119999999</v>
      </c>
      <c r="L329" s="59">
        <v>0</v>
      </c>
      <c r="M329" s="48">
        <v>0</v>
      </c>
      <c r="N329" s="57">
        <v>10.806509119999999</v>
      </c>
    </row>
    <row r="330" spans="1:14" ht="45.75" thickBot="1" x14ac:dyDescent="0.3">
      <c r="A330" s="20" t="s">
        <v>30</v>
      </c>
      <c r="B330" s="8" t="s">
        <v>2571</v>
      </c>
      <c r="C330" s="44" t="s">
        <v>20</v>
      </c>
      <c r="D330" s="45" t="s">
        <v>40</v>
      </c>
      <c r="E330" s="46">
        <v>346690</v>
      </c>
      <c r="F330" s="47" t="s">
        <v>3053</v>
      </c>
      <c r="G330" s="46" t="s">
        <v>3052</v>
      </c>
      <c r="H330" s="59">
        <v>11.54234892</v>
      </c>
      <c r="I330" s="48">
        <v>0</v>
      </c>
      <c r="J330" s="53">
        <v>0</v>
      </c>
      <c r="K330" s="57">
        <v>11.54234892</v>
      </c>
      <c r="L330" s="59">
        <v>0</v>
      </c>
      <c r="M330" s="48">
        <v>0</v>
      </c>
      <c r="N330" s="57">
        <v>11.54234892</v>
      </c>
    </row>
    <row r="331" spans="1:14" ht="45.75" thickBot="1" x14ac:dyDescent="0.3">
      <c r="A331" s="20" t="s">
        <v>30</v>
      </c>
      <c r="B331" s="8" t="s">
        <v>2571</v>
      </c>
      <c r="C331" s="44" t="s">
        <v>20</v>
      </c>
      <c r="D331" s="45" t="s">
        <v>40</v>
      </c>
      <c r="E331" s="46">
        <v>318189</v>
      </c>
      <c r="F331" s="47" t="s">
        <v>2945</v>
      </c>
      <c r="G331" s="46" t="s">
        <v>463</v>
      </c>
      <c r="H331" s="59">
        <v>11.980446259999999</v>
      </c>
      <c r="I331" s="48">
        <v>0</v>
      </c>
      <c r="J331" s="53">
        <v>0</v>
      </c>
      <c r="K331" s="57">
        <v>11.980446259999999</v>
      </c>
      <c r="L331" s="59">
        <v>0</v>
      </c>
      <c r="M331" s="48">
        <v>0</v>
      </c>
      <c r="N331" s="57">
        <v>11.980446259999999</v>
      </c>
    </row>
    <row r="332" spans="1:14" ht="57" thickBot="1" x14ac:dyDescent="0.3">
      <c r="A332" s="20" t="s">
        <v>30</v>
      </c>
      <c r="B332" s="8" t="s">
        <v>2571</v>
      </c>
      <c r="C332" s="44" t="s">
        <v>20</v>
      </c>
      <c r="D332" s="45" t="s">
        <v>40</v>
      </c>
      <c r="E332" s="46">
        <v>322330</v>
      </c>
      <c r="F332" s="47" t="s">
        <v>2944</v>
      </c>
      <c r="G332" s="46" t="s">
        <v>463</v>
      </c>
      <c r="H332" s="59">
        <v>10.552349189999999</v>
      </c>
      <c r="I332" s="48">
        <v>0</v>
      </c>
      <c r="J332" s="53">
        <v>0</v>
      </c>
      <c r="K332" s="57">
        <v>10.552349189999999</v>
      </c>
      <c r="L332" s="59">
        <v>0</v>
      </c>
      <c r="M332" s="48">
        <v>0</v>
      </c>
      <c r="N332" s="57">
        <v>10.552349189999999</v>
      </c>
    </row>
    <row r="333" spans="1:14" ht="45.75" thickBot="1" x14ac:dyDescent="0.3">
      <c r="A333" s="20" t="s">
        <v>30</v>
      </c>
      <c r="B333" s="8" t="s">
        <v>2571</v>
      </c>
      <c r="C333" s="44" t="s">
        <v>20</v>
      </c>
      <c r="D333" s="45" t="s">
        <v>40</v>
      </c>
      <c r="E333" s="46">
        <v>313846</v>
      </c>
      <c r="F333" s="47" t="s">
        <v>2650</v>
      </c>
      <c r="G333" s="46" t="s">
        <v>1790</v>
      </c>
      <c r="H333" s="59">
        <v>11.7193103</v>
      </c>
      <c r="I333" s="48">
        <v>0</v>
      </c>
      <c r="J333" s="53">
        <v>0</v>
      </c>
      <c r="K333" s="57">
        <v>11.7193103</v>
      </c>
      <c r="L333" s="59">
        <v>0</v>
      </c>
      <c r="M333" s="48">
        <v>0</v>
      </c>
      <c r="N333" s="57">
        <v>11.7193103</v>
      </c>
    </row>
    <row r="334" spans="1:14" ht="45.75" thickBot="1" x14ac:dyDescent="0.3">
      <c r="A334" s="20" t="s">
        <v>30</v>
      </c>
      <c r="B334" s="8" t="s">
        <v>2571</v>
      </c>
      <c r="C334" s="44" t="s">
        <v>20</v>
      </c>
      <c r="D334" s="45" t="s">
        <v>40</v>
      </c>
      <c r="E334" s="46">
        <v>317472</v>
      </c>
      <c r="F334" s="47" t="s">
        <v>2865</v>
      </c>
      <c r="G334" s="46" t="s">
        <v>467</v>
      </c>
      <c r="H334" s="59">
        <v>26.600434</v>
      </c>
      <c r="I334" s="48">
        <v>0</v>
      </c>
      <c r="J334" s="53">
        <v>0</v>
      </c>
      <c r="K334" s="57">
        <v>26.600434</v>
      </c>
      <c r="L334" s="59">
        <v>3.1600000000000003E-2</v>
      </c>
      <c r="M334" s="48">
        <v>0</v>
      </c>
      <c r="N334" s="57">
        <v>26.568833999999999</v>
      </c>
    </row>
    <row r="335" spans="1:14" ht="34.5" thickBot="1" x14ac:dyDescent="0.3">
      <c r="A335" s="20" t="s">
        <v>30</v>
      </c>
      <c r="B335" s="8" t="s">
        <v>2571</v>
      </c>
      <c r="C335" s="44" t="s">
        <v>20</v>
      </c>
      <c r="D335" s="45" t="s">
        <v>56</v>
      </c>
      <c r="E335" s="46">
        <v>323412</v>
      </c>
      <c r="F335" s="47" t="s">
        <v>2913</v>
      </c>
      <c r="G335" s="46" t="s">
        <v>2912</v>
      </c>
      <c r="H335" s="59">
        <v>11.52672175</v>
      </c>
      <c r="I335" s="48">
        <v>8.5000000000000006E-2</v>
      </c>
      <c r="J335" s="53">
        <v>7.374169503137352E-3</v>
      </c>
      <c r="K335" s="57">
        <v>11.441721749999999</v>
      </c>
      <c r="L335" s="59">
        <v>0</v>
      </c>
      <c r="M335" s="48">
        <v>0</v>
      </c>
      <c r="N335" s="57">
        <v>11.441721749999999</v>
      </c>
    </row>
    <row r="336" spans="1:14" ht="57" thickBot="1" x14ac:dyDescent="0.3">
      <c r="A336" s="20" t="s">
        <v>30</v>
      </c>
      <c r="B336" s="8" t="s">
        <v>2571</v>
      </c>
      <c r="C336" s="44" t="s">
        <v>20</v>
      </c>
      <c r="D336" s="45" t="s">
        <v>56</v>
      </c>
      <c r="E336" s="46">
        <v>335347</v>
      </c>
      <c r="F336" s="47" t="s">
        <v>2697</v>
      </c>
      <c r="G336" s="46" t="s">
        <v>469</v>
      </c>
      <c r="H336" s="59">
        <v>11.63731076</v>
      </c>
      <c r="I336" s="48">
        <v>3.9899999999999998E-2</v>
      </c>
      <c r="J336" s="53">
        <v>3.4286271822477309E-3</v>
      </c>
      <c r="K336" s="57">
        <v>11.597410760000001</v>
      </c>
      <c r="L336" s="59">
        <v>3.9899999999999998E-2</v>
      </c>
      <c r="M336" s="48">
        <v>3.9899999999999998E-2</v>
      </c>
      <c r="N336" s="57">
        <v>11.557510760000001</v>
      </c>
    </row>
    <row r="337" spans="1:14" ht="57" thickBot="1" x14ac:dyDescent="0.3">
      <c r="A337" s="20" t="s">
        <v>30</v>
      </c>
      <c r="B337" s="8" t="s">
        <v>2571</v>
      </c>
      <c r="C337" s="44" t="s">
        <v>20</v>
      </c>
      <c r="D337" s="45" t="s">
        <v>42</v>
      </c>
      <c r="E337" s="46">
        <v>278286</v>
      </c>
      <c r="F337" s="47" t="s">
        <v>3426</v>
      </c>
      <c r="G337" s="46" t="s">
        <v>3425</v>
      </c>
      <c r="H337" s="59">
        <v>21.425688140000002</v>
      </c>
      <c r="I337" s="48">
        <v>1.748852E-2</v>
      </c>
      <c r="J337" s="53">
        <v>8.1624076135740852E-4</v>
      </c>
      <c r="K337" s="57">
        <v>21.408199620000001</v>
      </c>
      <c r="L337" s="59">
        <v>0</v>
      </c>
      <c r="M337" s="48">
        <v>0</v>
      </c>
      <c r="N337" s="57">
        <v>21.408199620000001</v>
      </c>
    </row>
    <row r="338" spans="1:14" ht="34.5" thickBot="1" x14ac:dyDescent="0.3">
      <c r="A338" s="20" t="s">
        <v>30</v>
      </c>
      <c r="B338" s="8" t="s">
        <v>2571</v>
      </c>
      <c r="C338" s="44" t="s">
        <v>20</v>
      </c>
      <c r="D338" s="45" t="s">
        <v>42</v>
      </c>
      <c r="E338" s="46">
        <v>140368</v>
      </c>
      <c r="F338" s="47" t="s">
        <v>3363</v>
      </c>
      <c r="G338" s="46" t="s">
        <v>3362</v>
      </c>
      <c r="H338" s="59">
        <v>39.478464020000004</v>
      </c>
      <c r="I338" s="48">
        <v>0.35003519999999999</v>
      </c>
      <c r="J338" s="53">
        <v>8.8664847705997446E-3</v>
      </c>
      <c r="K338" s="57">
        <v>39.128428820000003</v>
      </c>
      <c r="L338" s="59">
        <v>0</v>
      </c>
      <c r="M338" s="48">
        <v>0</v>
      </c>
      <c r="N338" s="57">
        <v>39.128428820000003</v>
      </c>
    </row>
    <row r="339" spans="1:14" ht="45.75" thickBot="1" x14ac:dyDescent="0.3">
      <c r="A339" s="20" t="s">
        <v>30</v>
      </c>
      <c r="B339" s="8" t="s">
        <v>2571</v>
      </c>
      <c r="C339" s="44" t="s">
        <v>20</v>
      </c>
      <c r="D339" s="45" t="s">
        <v>42</v>
      </c>
      <c r="E339" s="46">
        <v>175302</v>
      </c>
      <c r="F339" s="47" t="s">
        <v>3259</v>
      </c>
      <c r="G339" s="46" t="s">
        <v>3258</v>
      </c>
      <c r="H339" s="59">
        <v>12.420502630000001</v>
      </c>
      <c r="I339" s="48">
        <v>0</v>
      </c>
      <c r="J339" s="53">
        <v>0</v>
      </c>
      <c r="K339" s="57">
        <v>12.420502630000001</v>
      </c>
      <c r="L339" s="59">
        <v>0</v>
      </c>
      <c r="M339" s="48">
        <v>0</v>
      </c>
      <c r="N339" s="57">
        <v>12.420502630000001</v>
      </c>
    </row>
    <row r="340" spans="1:14" ht="57" thickBot="1" x14ac:dyDescent="0.3">
      <c r="A340" s="20" t="s">
        <v>30</v>
      </c>
      <c r="B340" s="8" t="s">
        <v>2571</v>
      </c>
      <c r="C340" s="44" t="s">
        <v>20</v>
      </c>
      <c r="D340" s="45" t="s">
        <v>42</v>
      </c>
      <c r="E340" s="46">
        <v>227189</v>
      </c>
      <c r="F340" s="47" t="s">
        <v>2873</v>
      </c>
      <c r="G340" s="46" t="s">
        <v>2872</v>
      </c>
      <c r="H340" s="59">
        <v>74.442858670000007</v>
      </c>
      <c r="I340" s="48">
        <v>0</v>
      </c>
      <c r="J340" s="53">
        <v>0</v>
      </c>
      <c r="K340" s="57">
        <v>74.442858670000007</v>
      </c>
      <c r="L340" s="59">
        <v>0</v>
      </c>
      <c r="M340" s="48">
        <v>0</v>
      </c>
      <c r="N340" s="57">
        <v>74.442858670000007</v>
      </c>
    </row>
    <row r="341" spans="1:14" ht="68.25" thickBot="1" x14ac:dyDescent="0.3">
      <c r="A341" s="20" t="s">
        <v>30</v>
      </c>
      <c r="B341" s="8" t="s">
        <v>2571</v>
      </c>
      <c r="C341" s="44" t="s">
        <v>20</v>
      </c>
      <c r="D341" s="45" t="s">
        <v>42</v>
      </c>
      <c r="E341" s="46">
        <v>286689</v>
      </c>
      <c r="F341" s="47" t="s">
        <v>2648</v>
      </c>
      <c r="G341" s="46" t="s">
        <v>1790</v>
      </c>
      <c r="H341" s="59">
        <v>13.615672999999999</v>
      </c>
      <c r="I341" s="48">
        <v>0</v>
      </c>
      <c r="J341" s="53">
        <v>0</v>
      </c>
      <c r="K341" s="57">
        <v>13.615672999999999</v>
      </c>
      <c r="L341" s="59">
        <v>0</v>
      </c>
      <c r="M341" s="48">
        <v>0</v>
      </c>
      <c r="N341" s="57">
        <v>13.615672999999999</v>
      </c>
    </row>
    <row r="342" spans="1:14" ht="34.5" thickBot="1" x14ac:dyDescent="0.3">
      <c r="A342" s="20" t="s">
        <v>30</v>
      </c>
      <c r="B342" s="8" t="s">
        <v>2571</v>
      </c>
      <c r="C342" s="44" t="s">
        <v>20</v>
      </c>
      <c r="D342" s="45" t="s">
        <v>42</v>
      </c>
      <c r="E342" s="46">
        <v>309101</v>
      </c>
      <c r="F342" s="47" t="s">
        <v>2624</v>
      </c>
      <c r="G342" s="46" t="s">
        <v>1784</v>
      </c>
      <c r="H342" s="59">
        <v>11.657779489999999</v>
      </c>
      <c r="I342" s="48">
        <v>0.19</v>
      </c>
      <c r="J342" s="53">
        <v>1.6298129516258333E-2</v>
      </c>
      <c r="K342" s="57">
        <v>11.46777949</v>
      </c>
      <c r="L342" s="59">
        <v>0</v>
      </c>
      <c r="M342" s="48">
        <v>0</v>
      </c>
      <c r="N342" s="57">
        <v>11.46777949</v>
      </c>
    </row>
    <row r="343" spans="1:14" ht="45.75" thickBot="1" x14ac:dyDescent="0.3">
      <c r="A343" s="20" t="s">
        <v>30</v>
      </c>
      <c r="B343" s="8" t="s">
        <v>2571</v>
      </c>
      <c r="C343" s="44" t="s">
        <v>20</v>
      </c>
      <c r="D343" s="45" t="s">
        <v>42</v>
      </c>
      <c r="E343" s="46">
        <v>205236</v>
      </c>
      <c r="F343" s="47" t="s">
        <v>2623</v>
      </c>
      <c r="G343" s="46" t="s">
        <v>1784</v>
      </c>
      <c r="H343" s="59">
        <v>98.293600060000003</v>
      </c>
      <c r="I343" s="48">
        <v>0.93902870999999999</v>
      </c>
      <c r="J343" s="53">
        <v>9.5533046854200249E-3</v>
      </c>
      <c r="K343" s="57">
        <v>97.354571350000001</v>
      </c>
      <c r="L343" s="59">
        <v>0</v>
      </c>
      <c r="M343" s="48">
        <v>0</v>
      </c>
      <c r="N343" s="57">
        <v>97.354571350000001</v>
      </c>
    </row>
    <row r="344" spans="1:14" ht="57" thickBot="1" x14ac:dyDescent="0.3">
      <c r="A344" s="20" t="s">
        <v>30</v>
      </c>
      <c r="B344" s="8" t="s">
        <v>2571</v>
      </c>
      <c r="C344" s="44" t="s">
        <v>20</v>
      </c>
      <c r="D344" s="45" t="s">
        <v>42</v>
      </c>
      <c r="E344" s="46">
        <v>286502</v>
      </c>
      <c r="F344" s="47" t="s">
        <v>2612</v>
      </c>
      <c r="G344" s="46" t="s">
        <v>4385</v>
      </c>
      <c r="H344" s="59">
        <v>11.69536943</v>
      </c>
      <c r="I344" s="48">
        <v>5.5E-2</v>
      </c>
      <c r="J344" s="53">
        <v>4.7027159192524967E-3</v>
      </c>
      <c r="K344" s="57">
        <v>11.64036943</v>
      </c>
      <c r="L344" s="59">
        <v>0</v>
      </c>
      <c r="M344" s="48">
        <v>0</v>
      </c>
      <c r="N344" s="57">
        <v>11.64036943</v>
      </c>
    </row>
    <row r="345" spans="1:14" ht="34.5" thickBot="1" x14ac:dyDescent="0.3">
      <c r="A345" s="20" t="s">
        <v>30</v>
      </c>
      <c r="B345" s="8" t="s">
        <v>2571</v>
      </c>
      <c r="C345" s="44" t="s">
        <v>20</v>
      </c>
      <c r="D345" s="45" t="s">
        <v>42</v>
      </c>
      <c r="E345" s="46">
        <v>271105</v>
      </c>
      <c r="F345" s="47" t="s">
        <v>3127</v>
      </c>
      <c r="G345" s="46" t="s">
        <v>3125</v>
      </c>
      <c r="H345" s="59">
        <v>19.998454579999997</v>
      </c>
      <c r="I345" s="48">
        <v>1.29E-2</v>
      </c>
      <c r="J345" s="53">
        <v>6.4504984364646852E-4</v>
      </c>
      <c r="K345" s="57">
        <v>19.985554579999999</v>
      </c>
      <c r="L345" s="59">
        <v>0.03</v>
      </c>
      <c r="M345" s="48">
        <v>2.3999999999999998E-3</v>
      </c>
      <c r="N345" s="57">
        <v>19.955554579999998</v>
      </c>
    </row>
    <row r="346" spans="1:14" ht="34.5" thickBot="1" x14ac:dyDescent="0.3">
      <c r="A346" s="20" t="s">
        <v>30</v>
      </c>
      <c r="B346" s="8" t="s">
        <v>2571</v>
      </c>
      <c r="C346" s="44" t="s">
        <v>20</v>
      </c>
      <c r="D346" s="45" t="s">
        <v>42</v>
      </c>
      <c r="E346" s="46">
        <v>234107</v>
      </c>
      <c r="F346" s="47" t="s">
        <v>3126</v>
      </c>
      <c r="G346" s="46" t="s">
        <v>3125</v>
      </c>
      <c r="H346" s="59">
        <v>14.00357193</v>
      </c>
      <c r="I346" s="48">
        <v>0</v>
      </c>
      <c r="J346" s="53">
        <v>0</v>
      </c>
      <c r="K346" s="57">
        <v>14.00357193</v>
      </c>
      <c r="L346" s="59">
        <v>0.03</v>
      </c>
      <c r="M346" s="48">
        <v>0</v>
      </c>
      <c r="N346" s="57">
        <v>13.97357193</v>
      </c>
    </row>
    <row r="347" spans="1:14" ht="45.75" thickBot="1" x14ac:dyDescent="0.3">
      <c r="A347" s="20" t="s">
        <v>30</v>
      </c>
      <c r="B347" s="8" t="s">
        <v>2571</v>
      </c>
      <c r="C347" s="44" t="s">
        <v>20</v>
      </c>
      <c r="D347" s="45" t="s">
        <v>42</v>
      </c>
      <c r="E347" s="46">
        <v>174664</v>
      </c>
      <c r="F347" s="47" t="s">
        <v>2981</v>
      </c>
      <c r="G347" s="46" t="s">
        <v>2978</v>
      </c>
      <c r="H347" s="59">
        <v>19.11203733</v>
      </c>
      <c r="I347" s="48">
        <v>1.1842779999999999</v>
      </c>
      <c r="J347" s="53">
        <v>6.1965031752059682E-2</v>
      </c>
      <c r="K347" s="57">
        <v>17.927759330000001</v>
      </c>
      <c r="L347" s="59">
        <v>3.1E-2</v>
      </c>
      <c r="M347" s="48">
        <v>0</v>
      </c>
      <c r="N347" s="57">
        <v>17.896759330000002</v>
      </c>
    </row>
    <row r="348" spans="1:14" ht="45.75" thickBot="1" x14ac:dyDescent="0.3">
      <c r="A348" s="20" t="s">
        <v>30</v>
      </c>
      <c r="B348" s="8" t="s">
        <v>2571</v>
      </c>
      <c r="C348" s="44" t="s">
        <v>20</v>
      </c>
      <c r="D348" s="45" t="s">
        <v>42</v>
      </c>
      <c r="E348" s="46">
        <v>15742</v>
      </c>
      <c r="F348" s="47" t="s">
        <v>2980</v>
      </c>
      <c r="G348" s="46" t="s">
        <v>2978</v>
      </c>
      <c r="H348" s="59">
        <v>10.358691179999999</v>
      </c>
      <c r="I348" s="48">
        <v>0.33509470000000002</v>
      </c>
      <c r="J348" s="53">
        <v>3.234913505742721E-2</v>
      </c>
      <c r="K348" s="57">
        <v>10.023596479999998</v>
      </c>
      <c r="L348" s="59">
        <v>3.4000000000000002E-2</v>
      </c>
      <c r="M348" s="48">
        <v>0</v>
      </c>
      <c r="N348" s="57">
        <v>9.9895964799999977</v>
      </c>
    </row>
    <row r="349" spans="1:14" ht="34.5" thickBot="1" x14ac:dyDescent="0.3">
      <c r="A349" s="20" t="s">
        <v>30</v>
      </c>
      <c r="B349" s="8" t="s">
        <v>2571</v>
      </c>
      <c r="C349" s="44" t="s">
        <v>20</v>
      </c>
      <c r="D349" s="45" t="s">
        <v>36</v>
      </c>
      <c r="E349" s="46">
        <v>294969</v>
      </c>
      <c r="F349" s="47" t="s">
        <v>3338</v>
      </c>
      <c r="G349" s="46" t="s">
        <v>3337</v>
      </c>
      <c r="H349" s="59">
        <v>14.413449609999999</v>
      </c>
      <c r="I349" s="48">
        <v>2.1999999999999999E-2</v>
      </c>
      <c r="J349" s="53">
        <v>1.5263521637968248E-3</v>
      </c>
      <c r="K349" s="57">
        <v>14.391449609999999</v>
      </c>
      <c r="L349" s="59">
        <v>0</v>
      </c>
      <c r="M349" s="48">
        <v>0</v>
      </c>
      <c r="N349" s="57">
        <v>14.391449609999999</v>
      </c>
    </row>
    <row r="350" spans="1:14" ht="34.5" thickBot="1" x14ac:dyDescent="0.3">
      <c r="A350" s="20" t="s">
        <v>30</v>
      </c>
      <c r="B350" s="8" t="s">
        <v>2571</v>
      </c>
      <c r="C350" s="44" t="s">
        <v>20</v>
      </c>
      <c r="D350" s="45" t="s">
        <v>36</v>
      </c>
      <c r="E350" s="46">
        <v>234099</v>
      </c>
      <c r="F350" s="47" t="s">
        <v>3084</v>
      </c>
      <c r="G350" s="46" t="s">
        <v>1826</v>
      </c>
      <c r="H350" s="59">
        <v>11.880324999999999</v>
      </c>
      <c r="I350" s="48">
        <v>0</v>
      </c>
      <c r="J350" s="53">
        <v>0</v>
      </c>
      <c r="K350" s="57">
        <v>11.880324999999999</v>
      </c>
      <c r="L350" s="59">
        <v>0</v>
      </c>
      <c r="M350" s="48">
        <v>0</v>
      </c>
      <c r="N350" s="57">
        <v>11.880324999999999</v>
      </c>
    </row>
    <row r="351" spans="1:14" ht="34.5" thickBot="1" x14ac:dyDescent="0.3">
      <c r="A351" s="20" t="s">
        <v>30</v>
      </c>
      <c r="B351" s="8" t="s">
        <v>2571</v>
      </c>
      <c r="C351" s="44" t="s">
        <v>20</v>
      </c>
      <c r="D351" s="45" t="s">
        <v>36</v>
      </c>
      <c r="E351" s="46">
        <v>234004</v>
      </c>
      <c r="F351" s="47" t="s">
        <v>3083</v>
      </c>
      <c r="G351" s="46" t="s">
        <v>1826</v>
      </c>
      <c r="H351" s="59">
        <v>11.80545</v>
      </c>
      <c r="I351" s="48">
        <v>0</v>
      </c>
      <c r="J351" s="53">
        <v>0</v>
      </c>
      <c r="K351" s="57">
        <v>11.80545</v>
      </c>
      <c r="L351" s="59">
        <v>0</v>
      </c>
      <c r="M351" s="48">
        <v>0</v>
      </c>
      <c r="N351" s="57">
        <v>11.80545</v>
      </c>
    </row>
    <row r="352" spans="1:14" ht="34.5" thickBot="1" x14ac:dyDescent="0.3">
      <c r="A352" s="20" t="s">
        <v>30</v>
      </c>
      <c r="B352" s="8" t="s">
        <v>2571</v>
      </c>
      <c r="C352" s="44" t="s">
        <v>20</v>
      </c>
      <c r="D352" s="45" t="s">
        <v>36</v>
      </c>
      <c r="E352" s="46">
        <v>339287</v>
      </c>
      <c r="F352" s="47" t="s">
        <v>2999</v>
      </c>
      <c r="G352" s="46" t="s">
        <v>2996</v>
      </c>
      <c r="H352" s="59">
        <v>10.821935289999999</v>
      </c>
      <c r="I352" s="48">
        <v>1.12E-2</v>
      </c>
      <c r="J352" s="53">
        <v>1.0349350370214606E-3</v>
      </c>
      <c r="K352" s="57">
        <v>10.810735289999998</v>
      </c>
      <c r="L352" s="59">
        <v>0</v>
      </c>
      <c r="M352" s="48">
        <v>0</v>
      </c>
      <c r="N352" s="57">
        <v>10.810735289999998</v>
      </c>
    </row>
    <row r="353" spans="1:14" ht="34.5" thickBot="1" x14ac:dyDescent="0.3">
      <c r="A353" s="20" t="s">
        <v>30</v>
      </c>
      <c r="B353" s="8" t="s">
        <v>2571</v>
      </c>
      <c r="C353" s="44" t="s">
        <v>20</v>
      </c>
      <c r="D353" s="45" t="s">
        <v>36</v>
      </c>
      <c r="E353" s="46">
        <v>261907</v>
      </c>
      <c r="F353" s="47" t="s">
        <v>2998</v>
      </c>
      <c r="G353" s="46" t="s">
        <v>2996</v>
      </c>
      <c r="H353" s="59">
        <v>10.889013480000001</v>
      </c>
      <c r="I353" s="48">
        <v>0</v>
      </c>
      <c r="J353" s="53">
        <v>0</v>
      </c>
      <c r="K353" s="57">
        <v>10.889013480000001</v>
      </c>
      <c r="L353" s="59">
        <v>0</v>
      </c>
      <c r="M353" s="48">
        <v>0</v>
      </c>
      <c r="N353" s="57">
        <v>10.889013480000001</v>
      </c>
    </row>
    <row r="354" spans="1:14" ht="34.5" thickBot="1" x14ac:dyDescent="0.3">
      <c r="A354" s="20" t="s">
        <v>30</v>
      </c>
      <c r="B354" s="8" t="s">
        <v>2571</v>
      </c>
      <c r="C354" s="44" t="s">
        <v>20</v>
      </c>
      <c r="D354" s="45" t="s">
        <v>36</v>
      </c>
      <c r="E354" s="46">
        <v>261745</v>
      </c>
      <c r="F354" s="47" t="s">
        <v>2997</v>
      </c>
      <c r="G354" s="46" t="s">
        <v>2996</v>
      </c>
      <c r="H354" s="59">
        <v>10.509171</v>
      </c>
      <c r="I354" s="48">
        <v>0</v>
      </c>
      <c r="J354" s="53">
        <v>0</v>
      </c>
      <c r="K354" s="57">
        <v>10.509171</v>
      </c>
      <c r="L354" s="59">
        <v>0</v>
      </c>
      <c r="M354" s="48">
        <v>0</v>
      </c>
      <c r="N354" s="57">
        <v>10.509171</v>
      </c>
    </row>
    <row r="355" spans="1:14" ht="45.75" thickBot="1" x14ac:dyDescent="0.3">
      <c r="A355" s="20" t="s">
        <v>30</v>
      </c>
      <c r="B355" s="8" t="s">
        <v>2571</v>
      </c>
      <c r="C355" s="44" t="s">
        <v>20</v>
      </c>
      <c r="D355" s="45" t="s">
        <v>36</v>
      </c>
      <c r="E355" s="46">
        <v>186412</v>
      </c>
      <c r="F355" s="47" t="s">
        <v>2940</v>
      </c>
      <c r="G355" s="46" t="s">
        <v>2939</v>
      </c>
      <c r="H355" s="59">
        <v>10.253868000000001</v>
      </c>
      <c r="I355" s="48">
        <v>0</v>
      </c>
      <c r="J355" s="53">
        <v>0</v>
      </c>
      <c r="K355" s="57">
        <v>10.253868000000001</v>
      </c>
      <c r="L355" s="59">
        <v>0</v>
      </c>
      <c r="M355" s="48">
        <v>0</v>
      </c>
      <c r="N355" s="57">
        <v>10.253868000000001</v>
      </c>
    </row>
    <row r="356" spans="1:14" ht="34.5" thickBot="1" x14ac:dyDescent="0.3">
      <c r="A356" s="20" t="s">
        <v>30</v>
      </c>
      <c r="B356" s="8" t="s">
        <v>2571</v>
      </c>
      <c r="C356" s="44" t="s">
        <v>20</v>
      </c>
      <c r="D356" s="45" t="s">
        <v>36</v>
      </c>
      <c r="E356" s="46">
        <v>330249</v>
      </c>
      <c r="F356" s="47" t="s">
        <v>2924</v>
      </c>
      <c r="G356" s="46" t="s">
        <v>1815</v>
      </c>
      <c r="H356" s="59">
        <v>11.551229409999999</v>
      </c>
      <c r="I356" s="48">
        <v>0</v>
      </c>
      <c r="J356" s="53">
        <v>0</v>
      </c>
      <c r="K356" s="57">
        <v>11.551229409999999</v>
      </c>
      <c r="L356" s="59">
        <v>0</v>
      </c>
      <c r="M356" s="48">
        <v>0</v>
      </c>
      <c r="N356" s="57">
        <v>11.551229409999999</v>
      </c>
    </row>
    <row r="357" spans="1:14" ht="45.75" thickBot="1" x14ac:dyDescent="0.3">
      <c r="A357" s="20" t="s">
        <v>30</v>
      </c>
      <c r="B357" s="8" t="s">
        <v>2571</v>
      </c>
      <c r="C357" s="44" t="s">
        <v>20</v>
      </c>
      <c r="D357" s="45" t="s">
        <v>36</v>
      </c>
      <c r="E357" s="46">
        <v>257533</v>
      </c>
      <c r="F357" s="47" t="s">
        <v>2696</v>
      </c>
      <c r="G357" s="46" t="s">
        <v>469</v>
      </c>
      <c r="H357" s="59">
        <v>19.332995</v>
      </c>
      <c r="I357" s="48">
        <v>0</v>
      </c>
      <c r="J357" s="53">
        <v>0</v>
      </c>
      <c r="K357" s="57">
        <v>19.332995</v>
      </c>
      <c r="L357" s="59">
        <v>0</v>
      </c>
      <c r="M357" s="48">
        <v>0</v>
      </c>
      <c r="N357" s="57">
        <v>19.332995</v>
      </c>
    </row>
    <row r="358" spans="1:14" ht="34.5" thickBot="1" x14ac:dyDescent="0.3">
      <c r="A358" s="20" t="s">
        <v>30</v>
      </c>
      <c r="B358" s="8" t="s">
        <v>2571</v>
      </c>
      <c r="C358" s="44" t="s">
        <v>20</v>
      </c>
      <c r="D358" s="45" t="s">
        <v>36</v>
      </c>
      <c r="E358" s="46">
        <v>182497</v>
      </c>
      <c r="F358" s="47" t="s">
        <v>2695</v>
      </c>
      <c r="G358" s="46" t="s">
        <v>469</v>
      </c>
      <c r="H358" s="59">
        <v>12.92227718</v>
      </c>
      <c r="I358" s="48">
        <v>0</v>
      </c>
      <c r="J358" s="53">
        <v>0</v>
      </c>
      <c r="K358" s="57">
        <v>12.92227718</v>
      </c>
      <c r="L358" s="59">
        <v>0</v>
      </c>
      <c r="M358" s="48">
        <v>0</v>
      </c>
      <c r="N358" s="57">
        <v>12.92227718</v>
      </c>
    </row>
    <row r="359" spans="1:14" ht="34.5" thickBot="1" x14ac:dyDescent="0.3">
      <c r="A359" s="20" t="s">
        <v>30</v>
      </c>
      <c r="B359" s="8" t="s">
        <v>2571</v>
      </c>
      <c r="C359" s="44" t="s">
        <v>20</v>
      </c>
      <c r="D359" s="45" t="s">
        <v>36</v>
      </c>
      <c r="E359" s="46">
        <v>306771</v>
      </c>
      <c r="F359" s="47" t="s">
        <v>2686</v>
      </c>
      <c r="G359" s="46" t="s">
        <v>1798</v>
      </c>
      <c r="H359" s="59">
        <v>21.113949999999999</v>
      </c>
      <c r="I359" s="48">
        <v>0.19994999999999999</v>
      </c>
      <c r="J359" s="53">
        <v>9.4700423179935531E-3</v>
      </c>
      <c r="K359" s="57">
        <v>20.913999999999998</v>
      </c>
      <c r="L359" s="59">
        <v>0</v>
      </c>
      <c r="M359" s="48">
        <v>0</v>
      </c>
      <c r="N359" s="57">
        <v>20.913999999999998</v>
      </c>
    </row>
    <row r="360" spans="1:14" ht="34.5" thickBot="1" x14ac:dyDescent="0.3">
      <c r="A360" s="20" t="s">
        <v>30</v>
      </c>
      <c r="B360" s="8" t="s">
        <v>2571</v>
      </c>
      <c r="C360" s="44" t="s">
        <v>20</v>
      </c>
      <c r="D360" s="45" t="s">
        <v>36</v>
      </c>
      <c r="E360" s="46">
        <v>198710</v>
      </c>
      <c r="F360" s="47" t="s">
        <v>2649</v>
      </c>
      <c r="G360" s="46" t="s">
        <v>1790</v>
      </c>
      <c r="H360" s="59">
        <v>10.89231494</v>
      </c>
      <c r="I360" s="48">
        <v>0</v>
      </c>
      <c r="J360" s="53">
        <v>0</v>
      </c>
      <c r="K360" s="57">
        <v>10.89231494</v>
      </c>
      <c r="L360" s="59">
        <v>0</v>
      </c>
      <c r="M360" s="48">
        <v>0</v>
      </c>
      <c r="N360" s="57">
        <v>10.89231494</v>
      </c>
    </row>
    <row r="361" spans="1:14" ht="34.5" thickBot="1" x14ac:dyDescent="0.3">
      <c r="A361" s="20" t="s">
        <v>30</v>
      </c>
      <c r="B361" s="8" t="s">
        <v>2571</v>
      </c>
      <c r="C361" s="44" t="s">
        <v>20</v>
      </c>
      <c r="D361" s="45" t="s">
        <v>36</v>
      </c>
      <c r="E361" s="46">
        <v>195319</v>
      </c>
      <c r="F361" s="47" t="s">
        <v>2632</v>
      </c>
      <c r="G361" s="46" t="s">
        <v>472</v>
      </c>
      <c r="H361" s="59">
        <v>56.083084049999997</v>
      </c>
      <c r="I361" s="48">
        <v>2.8654840000000001E-2</v>
      </c>
      <c r="J361" s="53">
        <v>5.1093552513005924E-4</v>
      </c>
      <c r="K361" s="57">
        <v>56.054429209999995</v>
      </c>
      <c r="L361" s="59">
        <v>0</v>
      </c>
      <c r="M361" s="48">
        <v>0</v>
      </c>
      <c r="N361" s="57">
        <v>56.054429209999995</v>
      </c>
    </row>
    <row r="362" spans="1:14" ht="57" thickBot="1" x14ac:dyDescent="0.3">
      <c r="A362" s="20" t="s">
        <v>30</v>
      </c>
      <c r="B362" s="8" t="s">
        <v>2571</v>
      </c>
      <c r="C362" s="44" t="s">
        <v>20</v>
      </c>
      <c r="D362" s="45" t="s">
        <v>36</v>
      </c>
      <c r="E362" s="46">
        <v>311503</v>
      </c>
      <c r="F362" s="47" t="s">
        <v>2631</v>
      </c>
      <c r="G362" s="46" t="s">
        <v>472</v>
      </c>
      <c r="H362" s="59">
        <v>10.290731210000001</v>
      </c>
      <c r="I362" s="48">
        <v>0</v>
      </c>
      <c r="J362" s="53">
        <v>0</v>
      </c>
      <c r="K362" s="57">
        <v>10.290731210000001</v>
      </c>
      <c r="L362" s="59">
        <v>0</v>
      </c>
      <c r="M362" s="48">
        <v>0</v>
      </c>
      <c r="N362" s="57">
        <v>10.290731210000001</v>
      </c>
    </row>
    <row r="363" spans="1:14" ht="45.75" thickBot="1" x14ac:dyDescent="0.3">
      <c r="A363" s="20" t="s">
        <v>30</v>
      </c>
      <c r="B363" s="8" t="s">
        <v>2571</v>
      </c>
      <c r="C363" s="44" t="s">
        <v>20</v>
      </c>
      <c r="D363" s="45" t="s">
        <v>36</v>
      </c>
      <c r="E363" s="46">
        <v>274398</v>
      </c>
      <c r="F363" s="47" t="s">
        <v>2630</v>
      </c>
      <c r="G363" s="46" t="s">
        <v>472</v>
      </c>
      <c r="H363" s="59">
        <v>10.2769209</v>
      </c>
      <c r="I363" s="48">
        <v>0</v>
      </c>
      <c r="J363" s="53">
        <v>0</v>
      </c>
      <c r="K363" s="57">
        <v>10.2769209</v>
      </c>
      <c r="L363" s="59">
        <v>0</v>
      </c>
      <c r="M363" s="48">
        <v>0</v>
      </c>
      <c r="N363" s="57">
        <v>10.2769209</v>
      </c>
    </row>
    <row r="364" spans="1:14" ht="34.5" thickBot="1" x14ac:dyDescent="0.3">
      <c r="A364" s="20" t="s">
        <v>30</v>
      </c>
      <c r="B364" s="8" t="s">
        <v>2571</v>
      </c>
      <c r="C364" s="44" t="s">
        <v>20</v>
      </c>
      <c r="D364" s="45" t="s">
        <v>36</v>
      </c>
      <c r="E364" s="46">
        <v>217624</v>
      </c>
      <c r="F364" s="47" t="s">
        <v>2622</v>
      </c>
      <c r="G364" s="46" t="s">
        <v>1784</v>
      </c>
      <c r="H364" s="59">
        <v>10.2237556</v>
      </c>
      <c r="I364" s="48">
        <v>0.11968951</v>
      </c>
      <c r="J364" s="53">
        <v>1.1707000312096661E-2</v>
      </c>
      <c r="K364" s="57">
        <v>10.10406609</v>
      </c>
      <c r="L364" s="59">
        <v>0</v>
      </c>
      <c r="M364" s="48">
        <v>0</v>
      </c>
      <c r="N364" s="57">
        <v>10.10406609</v>
      </c>
    </row>
    <row r="365" spans="1:14" ht="45.75" thickBot="1" x14ac:dyDescent="0.3">
      <c r="A365" s="20" t="s">
        <v>30</v>
      </c>
      <c r="B365" s="8" t="s">
        <v>2571</v>
      </c>
      <c r="C365" s="44" t="s">
        <v>20</v>
      </c>
      <c r="D365" s="45" t="s">
        <v>36</v>
      </c>
      <c r="E365" s="46">
        <v>336569</v>
      </c>
      <c r="F365" s="47" t="s">
        <v>2587</v>
      </c>
      <c r="G365" s="46" t="s">
        <v>2586</v>
      </c>
      <c r="H365" s="59">
        <v>18.703006999999999</v>
      </c>
      <c r="I365" s="48">
        <v>0</v>
      </c>
      <c r="J365" s="53">
        <v>0</v>
      </c>
      <c r="K365" s="57">
        <v>18.703006999999999</v>
      </c>
      <c r="L365" s="59">
        <v>0</v>
      </c>
      <c r="M365" s="48">
        <v>0</v>
      </c>
      <c r="N365" s="57">
        <v>18.703006999999999</v>
      </c>
    </row>
    <row r="366" spans="1:14" ht="34.5" thickBot="1" x14ac:dyDescent="0.3">
      <c r="A366" s="20" t="s">
        <v>30</v>
      </c>
      <c r="B366" s="8" t="s">
        <v>2571</v>
      </c>
      <c r="C366" s="44" t="s">
        <v>20</v>
      </c>
      <c r="D366" s="45" t="s">
        <v>36</v>
      </c>
      <c r="E366" s="46">
        <v>319315</v>
      </c>
      <c r="F366" s="47" t="s">
        <v>2799</v>
      </c>
      <c r="G366" s="46" t="s">
        <v>2798</v>
      </c>
      <c r="H366" s="59">
        <v>10.0692594</v>
      </c>
      <c r="I366" s="48">
        <v>0</v>
      </c>
      <c r="J366" s="53">
        <v>0</v>
      </c>
      <c r="K366" s="57">
        <v>10.0692594</v>
      </c>
      <c r="L366" s="59">
        <v>0.03</v>
      </c>
      <c r="M366" s="48">
        <v>0</v>
      </c>
      <c r="N366" s="57">
        <v>10.039259400000001</v>
      </c>
    </row>
    <row r="367" spans="1:14" ht="57" thickBot="1" x14ac:dyDescent="0.3">
      <c r="A367" s="20" t="s">
        <v>30</v>
      </c>
      <c r="B367" s="8" t="s">
        <v>2571</v>
      </c>
      <c r="C367" s="44" t="s">
        <v>20</v>
      </c>
      <c r="D367" s="45" t="s">
        <v>36</v>
      </c>
      <c r="E367" s="46">
        <v>272921</v>
      </c>
      <c r="F367" s="47" t="s">
        <v>3245</v>
      </c>
      <c r="G367" s="46" t="s">
        <v>3244</v>
      </c>
      <c r="H367" s="59">
        <v>11.147665999999999</v>
      </c>
      <c r="I367" s="48">
        <v>1.7999999999999999E-2</v>
      </c>
      <c r="J367" s="53">
        <v>1.6146877741044627E-3</v>
      </c>
      <c r="K367" s="57">
        <v>11.129665999999999</v>
      </c>
      <c r="L367" s="59">
        <v>3.4979999999999997E-2</v>
      </c>
      <c r="M367" s="48">
        <v>7.0000000000000001E-3</v>
      </c>
      <c r="N367" s="57">
        <v>11.094685999999999</v>
      </c>
    </row>
    <row r="368" spans="1:14" ht="34.5" thickBot="1" x14ac:dyDescent="0.3">
      <c r="A368" s="20" t="s">
        <v>29</v>
      </c>
      <c r="B368" s="8" t="s">
        <v>2571</v>
      </c>
      <c r="C368" s="44" t="s">
        <v>6</v>
      </c>
      <c r="D368" s="45" t="s">
        <v>98</v>
      </c>
      <c r="E368" s="46">
        <v>193096</v>
      </c>
      <c r="F368" s="47" t="s">
        <v>3001</v>
      </c>
      <c r="G368" s="46" t="s">
        <v>3000</v>
      </c>
      <c r="H368" s="59">
        <v>12.48859</v>
      </c>
      <c r="I368" s="48">
        <v>0.26250000000000001</v>
      </c>
      <c r="J368" s="53">
        <v>2.1019186313266752E-2</v>
      </c>
      <c r="K368" s="57">
        <v>12.226090000000001</v>
      </c>
      <c r="L368" s="59">
        <v>0</v>
      </c>
      <c r="M368" s="48">
        <v>0</v>
      </c>
      <c r="N368" s="57">
        <v>12.226090000000001</v>
      </c>
    </row>
    <row r="369" spans="1:14" ht="45.75" thickBot="1" x14ac:dyDescent="0.3">
      <c r="A369" s="20" t="s">
        <v>30</v>
      </c>
      <c r="B369" s="8" t="s">
        <v>2571</v>
      </c>
      <c r="C369" s="44" t="s">
        <v>6</v>
      </c>
      <c r="D369" s="45" t="s">
        <v>40</v>
      </c>
      <c r="E369" s="46">
        <v>250439</v>
      </c>
      <c r="F369" s="47" t="s">
        <v>3115</v>
      </c>
      <c r="G369" s="46" t="s">
        <v>3114</v>
      </c>
      <c r="H369" s="59">
        <v>21.33954554</v>
      </c>
      <c r="I369" s="48">
        <v>0</v>
      </c>
      <c r="J369" s="53">
        <v>0</v>
      </c>
      <c r="K369" s="57">
        <v>21.33954554</v>
      </c>
      <c r="L369" s="59">
        <v>0</v>
      </c>
      <c r="M369" s="48">
        <v>0</v>
      </c>
      <c r="N369" s="57">
        <v>21.33954554</v>
      </c>
    </row>
    <row r="370" spans="1:14" ht="45.75" thickBot="1" x14ac:dyDescent="0.3">
      <c r="A370" s="20" t="s">
        <v>30</v>
      </c>
      <c r="B370" s="8" t="s">
        <v>2571</v>
      </c>
      <c r="C370" s="44" t="s">
        <v>6</v>
      </c>
      <c r="D370" s="45" t="s">
        <v>40</v>
      </c>
      <c r="E370" s="46">
        <v>278045</v>
      </c>
      <c r="F370" s="47" t="s">
        <v>3089</v>
      </c>
      <c r="G370" s="46" t="s">
        <v>425</v>
      </c>
      <c r="H370" s="59">
        <v>11.298674</v>
      </c>
      <c r="I370" s="48">
        <v>0</v>
      </c>
      <c r="J370" s="53">
        <v>0</v>
      </c>
      <c r="K370" s="57">
        <v>11.298674</v>
      </c>
      <c r="L370" s="59">
        <v>0</v>
      </c>
      <c r="M370" s="48">
        <v>0</v>
      </c>
      <c r="N370" s="57">
        <v>11.298674</v>
      </c>
    </row>
    <row r="371" spans="1:14" ht="45.75" thickBot="1" x14ac:dyDescent="0.3">
      <c r="A371" s="20" t="s">
        <v>30</v>
      </c>
      <c r="B371" s="8" t="s">
        <v>2571</v>
      </c>
      <c r="C371" s="44" t="s">
        <v>6</v>
      </c>
      <c r="D371" s="45" t="s">
        <v>40</v>
      </c>
      <c r="E371" s="46">
        <v>209747</v>
      </c>
      <c r="F371" s="47" t="s">
        <v>3031</v>
      </c>
      <c r="G371" s="46" t="s">
        <v>1035</v>
      </c>
      <c r="H371" s="59">
        <v>10.510206999999999</v>
      </c>
      <c r="I371" s="48">
        <v>1.9199999999999998E-2</v>
      </c>
      <c r="J371" s="53">
        <v>1.8267956092586949E-3</v>
      </c>
      <c r="K371" s="57">
        <v>10.491007</v>
      </c>
      <c r="L371" s="59">
        <v>0</v>
      </c>
      <c r="M371" s="48">
        <v>0</v>
      </c>
      <c r="N371" s="57">
        <v>10.491007</v>
      </c>
    </row>
    <row r="372" spans="1:14" ht="45.75" thickBot="1" x14ac:dyDescent="0.3">
      <c r="A372" s="20" t="s">
        <v>30</v>
      </c>
      <c r="B372" s="8" t="s">
        <v>2571</v>
      </c>
      <c r="C372" s="44" t="s">
        <v>6</v>
      </c>
      <c r="D372" s="45" t="s">
        <v>40</v>
      </c>
      <c r="E372" s="46">
        <v>254674</v>
      </c>
      <c r="F372" s="47" t="s">
        <v>3030</v>
      </c>
      <c r="G372" s="46" t="s">
        <v>1035</v>
      </c>
      <c r="H372" s="59">
        <v>10.564905</v>
      </c>
      <c r="I372" s="48">
        <v>1.9099999999999999E-2</v>
      </c>
      <c r="J372" s="53">
        <v>1.8078723850332777E-3</v>
      </c>
      <c r="K372" s="57">
        <v>10.545805</v>
      </c>
      <c r="L372" s="59">
        <v>0</v>
      </c>
      <c r="M372" s="48">
        <v>0</v>
      </c>
      <c r="N372" s="57">
        <v>10.545805</v>
      </c>
    </row>
    <row r="373" spans="1:14" ht="45.75" thickBot="1" x14ac:dyDescent="0.3">
      <c r="A373" s="20" t="s">
        <v>30</v>
      </c>
      <c r="B373" s="8" t="s">
        <v>2571</v>
      </c>
      <c r="C373" s="44" t="s">
        <v>6</v>
      </c>
      <c r="D373" s="45" t="s">
        <v>40</v>
      </c>
      <c r="E373" s="46">
        <v>322870</v>
      </c>
      <c r="F373" s="47" t="s">
        <v>3020</v>
      </c>
      <c r="G373" s="46" t="s">
        <v>428</v>
      </c>
      <c r="H373" s="59">
        <v>11.99856422</v>
      </c>
      <c r="I373" s="48">
        <v>0</v>
      </c>
      <c r="J373" s="53">
        <v>0</v>
      </c>
      <c r="K373" s="57">
        <v>11.99856422</v>
      </c>
      <c r="L373" s="59">
        <v>0</v>
      </c>
      <c r="M373" s="48">
        <v>0</v>
      </c>
      <c r="N373" s="57">
        <v>11.99856422</v>
      </c>
    </row>
    <row r="374" spans="1:14" ht="45.75" thickBot="1" x14ac:dyDescent="0.3">
      <c r="A374" s="20" t="s">
        <v>30</v>
      </c>
      <c r="B374" s="8" t="s">
        <v>2571</v>
      </c>
      <c r="C374" s="44" t="s">
        <v>6</v>
      </c>
      <c r="D374" s="45" t="s">
        <v>40</v>
      </c>
      <c r="E374" s="46">
        <v>230639</v>
      </c>
      <c r="F374" s="47" t="s">
        <v>2718</v>
      </c>
      <c r="G374" s="46" t="s">
        <v>432</v>
      </c>
      <c r="H374" s="59">
        <v>10.74651583</v>
      </c>
      <c r="I374" s="48">
        <v>0</v>
      </c>
      <c r="J374" s="53">
        <v>0</v>
      </c>
      <c r="K374" s="57">
        <v>10.74651583</v>
      </c>
      <c r="L374" s="59">
        <v>0</v>
      </c>
      <c r="M374" s="48">
        <v>0</v>
      </c>
      <c r="N374" s="57">
        <v>10.74651583</v>
      </c>
    </row>
    <row r="375" spans="1:14" ht="34.5" thickBot="1" x14ac:dyDescent="0.3">
      <c r="A375" s="20" t="s">
        <v>30</v>
      </c>
      <c r="B375" s="8" t="s">
        <v>2571</v>
      </c>
      <c r="C375" s="44" t="s">
        <v>6</v>
      </c>
      <c r="D375" s="45" t="s">
        <v>4415</v>
      </c>
      <c r="E375" s="46">
        <v>328732</v>
      </c>
      <c r="F375" s="47" t="s">
        <v>3090</v>
      </c>
      <c r="G375" s="46" t="s">
        <v>425</v>
      </c>
      <c r="H375" s="59">
        <v>13.62196</v>
      </c>
      <c r="I375" s="48">
        <v>0</v>
      </c>
      <c r="J375" s="53">
        <v>0</v>
      </c>
      <c r="K375" s="57">
        <v>13.62196</v>
      </c>
      <c r="L375" s="59">
        <v>0</v>
      </c>
      <c r="M375" s="48">
        <v>0</v>
      </c>
      <c r="N375" s="57">
        <v>13.62196</v>
      </c>
    </row>
    <row r="376" spans="1:14" ht="34.5" thickBot="1" x14ac:dyDescent="0.3">
      <c r="A376" s="20" t="s">
        <v>30</v>
      </c>
      <c r="B376" s="8" t="s">
        <v>2571</v>
      </c>
      <c r="C376" s="44" t="s">
        <v>6</v>
      </c>
      <c r="D376" s="45" t="s">
        <v>56</v>
      </c>
      <c r="E376" s="46">
        <v>220085</v>
      </c>
      <c r="F376" s="47" t="s">
        <v>3080</v>
      </c>
      <c r="G376" s="46" t="s">
        <v>3079</v>
      </c>
      <c r="H376" s="59">
        <v>52.255710000000001</v>
      </c>
      <c r="I376" s="48">
        <v>0.1016</v>
      </c>
      <c r="J376" s="53">
        <v>1.9442851317109651E-3</v>
      </c>
      <c r="K376" s="57">
        <v>52.154110000000003</v>
      </c>
      <c r="L376" s="59">
        <v>0</v>
      </c>
      <c r="M376" s="48">
        <v>0</v>
      </c>
      <c r="N376" s="57">
        <v>52.154110000000003</v>
      </c>
    </row>
    <row r="377" spans="1:14" ht="34.5" thickBot="1" x14ac:dyDescent="0.3">
      <c r="A377" s="20" t="s">
        <v>30</v>
      </c>
      <c r="B377" s="8" t="s">
        <v>2571</v>
      </c>
      <c r="C377" s="44" t="s">
        <v>6</v>
      </c>
      <c r="D377" s="45" t="s">
        <v>42</v>
      </c>
      <c r="E377" s="46">
        <v>243931</v>
      </c>
      <c r="F377" s="47" t="s">
        <v>3188</v>
      </c>
      <c r="G377" s="46" t="s">
        <v>1712</v>
      </c>
      <c r="H377" s="59">
        <v>69.039299139999997</v>
      </c>
      <c r="I377" s="48">
        <v>1.15E-2</v>
      </c>
      <c r="J377" s="53">
        <v>1.6657179524201063E-4</v>
      </c>
      <c r="K377" s="57">
        <v>69.027799139999999</v>
      </c>
      <c r="L377" s="59">
        <v>0</v>
      </c>
      <c r="M377" s="48">
        <v>0</v>
      </c>
      <c r="N377" s="57">
        <v>69.027799139999999</v>
      </c>
    </row>
    <row r="378" spans="1:14" ht="34.5" thickBot="1" x14ac:dyDescent="0.3">
      <c r="A378" s="20" t="s">
        <v>30</v>
      </c>
      <c r="B378" s="8" t="s">
        <v>2571</v>
      </c>
      <c r="C378" s="44" t="s">
        <v>6</v>
      </c>
      <c r="D378" s="45" t="s">
        <v>42</v>
      </c>
      <c r="E378" s="46">
        <v>146601</v>
      </c>
      <c r="F378" s="47" t="s">
        <v>3187</v>
      </c>
      <c r="G378" s="46" t="s">
        <v>1639</v>
      </c>
      <c r="H378" s="59">
        <v>18.762641869999999</v>
      </c>
      <c r="I378" s="48">
        <v>0</v>
      </c>
      <c r="J378" s="53">
        <v>0</v>
      </c>
      <c r="K378" s="57">
        <v>18.762641869999999</v>
      </c>
      <c r="L378" s="59">
        <v>0</v>
      </c>
      <c r="M378" s="48">
        <v>0</v>
      </c>
      <c r="N378" s="57">
        <v>18.762641869999999</v>
      </c>
    </row>
    <row r="379" spans="1:14" ht="34.5" thickBot="1" x14ac:dyDescent="0.3">
      <c r="A379" s="20" t="s">
        <v>30</v>
      </c>
      <c r="B379" s="8" t="s">
        <v>2571</v>
      </c>
      <c r="C379" s="44" t="s">
        <v>6</v>
      </c>
      <c r="D379" s="45" t="s">
        <v>42</v>
      </c>
      <c r="E379" s="46">
        <v>323054</v>
      </c>
      <c r="F379" s="47" t="s">
        <v>3186</v>
      </c>
      <c r="G379" s="46" t="s">
        <v>1639</v>
      </c>
      <c r="H379" s="59">
        <v>16.004142999999999</v>
      </c>
      <c r="I379" s="48">
        <v>0</v>
      </c>
      <c r="J379" s="53">
        <v>0</v>
      </c>
      <c r="K379" s="57">
        <v>16.004142999999999</v>
      </c>
      <c r="L379" s="59">
        <v>0</v>
      </c>
      <c r="M379" s="48">
        <v>0</v>
      </c>
      <c r="N379" s="57">
        <v>16.004142999999999</v>
      </c>
    </row>
    <row r="380" spans="1:14" ht="45.75" thickBot="1" x14ac:dyDescent="0.3">
      <c r="A380" s="20" t="s">
        <v>30</v>
      </c>
      <c r="B380" s="8" t="s">
        <v>2571</v>
      </c>
      <c r="C380" s="44" t="s">
        <v>6</v>
      </c>
      <c r="D380" s="45" t="s">
        <v>42</v>
      </c>
      <c r="E380" s="46">
        <v>267387</v>
      </c>
      <c r="F380" s="47" t="s">
        <v>3057</v>
      </c>
      <c r="G380" s="46" t="s">
        <v>3054</v>
      </c>
      <c r="H380" s="59">
        <v>31.302107790000001</v>
      </c>
      <c r="I380" s="48">
        <v>0</v>
      </c>
      <c r="J380" s="53">
        <v>0</v>
      </c>
      <c r="K380" s="57">
        <v>31.302107790000001</v>
      </c>
      <c r="L380" s="59">
        <v>0</v>
      </c>
      <c r="M380" s="48">
        <v>0</v>
      </c>
      <c r="N380" s="57">
        <v>31.302107790000001</v>
      </c>
    </row>
    <row r="381" spans="1:14" ht="45.75" thickBot="1" x14ac:dyDescent="0.3">
      <c r="A381" s="20" t="s">
        <v>30</v>
      </c>
      <c r="B381" s="8" t="s">
        <v>2571</v>
      </c>
      <c r="C381" s="44" t="s">
        <v>6</v>
      </c>
      <c r="D381" s="45" t="s">
        <v>42</v>
      </c>
      <c r="E381" s="46">
        <v>320649</v>
      </c>
      <c r="F381" s="47" t="s">
        <v>3056</v>
      </c>
      <c r="G381" s="46" t="s">
        <v>3054</v>
      </c>
      <c r="H381" s="59">
        <v>14.806372250000001</v>
      </c>
      <c r="I381" s="48">
        <v>0</v>
      </c>
      <c r="J381" s="53">
        <v>0</v>
      </c>
      <c r="K381" s="57">
        <v>14.806372250000001</v>
      </c>
      <c r="L381" s="59">
        <v>0</v>
      </c>
      <c r="M381" s="48">
        <v>0</v>
      </c>
      <c r="N381" s="57">
        <v>14.806372250000001</v>
      </c>
    </row>
    <row r="382" spans="1:14" ht="34.5" thickBot="1" x14ac:dyDescent="0.3">
      <c r="A382" s="20" t="s">
        <v>30</v>
      </c>
      <c r="B382" s="8" t="s">
        <v>2571</v>
      </c>
      <c r="C382" s="44" t="s">
        <v>6</v>
      </c>
      <c r="D382" s="45" t="s">
        <v>42</v>
      </c>
      <c r="E382" s="46">
        <v>195875</v>
      </c>
      <c r="F382" s="47" t="s">
        <v>3055</v>
      </c>
      <c r="G382" s="46" t="s">
        <v>3054</v>
      </c>
      <c r="H382" s="59">
        <v>10.270101820000001</v>
      </c>
      <c r="I382" s="48">
        <v>0</v>
      </c>
      <c r="J382" s="53">
        <v>0</v>
      </c>
      <c r="K382" s="57">
        <v>10.270101820000001</v>
      </c>
      <c r="L382" s="59">
        <v>0</v>
      </c>
      <c r="M382" s="48">
        <v>0</v>
      </c>
      <c r="N382" s="57">
        <v>10.270101820000001</v>
      </c>
    </row>
    <row r="383" spans="1:14" ht="34.5" thickBot="1" x14ac:dyDescent="0.3">
      <c r="A383" s="20" t="s">
        <v>30</v>
      </c>
      <c r="B383" s="8" t="s">
        <v>2571</v>
      </c>
      <c r="C383" s="44" t="s">
        <v>6</v>
      </c>
      <c r="D383" s="45" t="s">
        <v>42</v>
      </c>
      <c r="E383" s="46">
        <v>123395</v>
      </c>
      <c r="F383" s="47" t="s">
        <v>2935</v>
      </c>
      <c r="G383" s="46" t="s">
        <v>921</v>
      </c>
      <c r="H383" s="59">
        <v>20.017172039999998</v>
      </c>
      <c r="I383" s="48">
        <v>0</v>
      </c>
      <c r="J383" s="53">
        <v>0</v>
      </c>
      <c r="K383" s="57">
        <v>20.017172039999998</v>
      </c>
      <c r="L383" s="59">
        <v>0</v>
      </c>
      <c r="M383" s="48">
        <v>0</v>
      </c>
      <c r="N383" s="57">
        <v>20.017172039999998</v>
      </c>
    </row>
    <row r="384" spans="1:14" ht="34.5" thickBot="1" x14ac:dyDescent="0.3">
      <c r="A384" s="20" t="s">
        <v>30</v>
      </c>
      <c r="B384" s="8" t="s">
        <v>2571</v>
      </c>
      <c r="C384" s="44" t="s">
        <v>6</v>
      </c>
      <c r="D384" s="45" t="s">
        <v>36</v>
      </c>
      <c r="E384" s="46">
        <v>318763</v>
      </c>
      <c r="F384" s="47" t="s">
        <v>3123</v>
      </c>
      <c r="G384" s="46" t="s">
        <v>1235</v>
      </c>
      <c r="H384" s="59">
        <v>10.12162889</v>
      </c>
      <c r="I384" s="48">
        <v>0.186777</v>
      </c>
      <c r="J384" s="53">
        <v>1.8453255106451547E-2</v>
      </c>
      <c r="K384" s="57">
        <v>9.9348518900000009</v>
      </c>
      <c r="L384" s="59">
        <v>0</v>
      </c>
      <c r="M384" s="48">
        <v>0</v>
      </c>
      <c r="N384" s="57">
        <v>9.9348518900000009</v>
      </c>
    </row>
    <row r="385" spans="1:14" ht="23.25" thickBot="1" x14ac:dyDescent="0.3">
      <c r="A385" s="20" t="s">
        <v>30</v>
      </c>
      <c r="B385" s="8" t="s">
        <v>2571</v>
      </c>
      <c r="C385" s="44" t="s">
        <v>6</v>
      </c>
      <c r="D385" s="45" t="s">
        <v>36</v>
      </c>
      <c r="E385" s="46">
        <v>319306</v>
      </c>
      <c r="F385" s="47" t="s">
        <v>3091</v>
      </c>
      <c r="G385" s="46" t="s">
        <v>425</v>
      </c>
      <c r="H385" s="59">
        <v>16.367667960000002</v>
      </c>
      <c r="I385" s="48">
        <v>1.15E-2</v>
      </c>
      <c r="J385" s="53">
        <v>7.0260467331718761E-4</v>
      </c>
      <c r="K385" s="57">
        <v>16.356167960000001</v>
      </c>
      <c r="L385" s="59">
        <v>0</v>
      </c>
      <c r="M385" s="48">
        <v>0</v>
      </c>
      <c r="N385" s="57">
        <v>16.356167960000001</v>
      </c>
    </row>
    <row r="386" spans="1:14" ht="34.5" thickBot="1" x14ac:dyDescent="0.3">
      <c r="A386" s="20" t="s">
        <v>30</v>
      </c>
      <c r="B386" s="8" t="s">
        <v>2571</v>
      </c>
      <c r="C386" s="44" t="s">
        <v>6</v>
      </c>
      <c r="D386" s="45" t="s">
        <v>36</v>
      </c>
      <c r="E386" s="46">
        <v>323246</v>
      </c>
      <c r="F386" s="47" t="s">
        <v>3042</v>
      </c>
      <c r="G386" s="46" t="s">
        <v>3041</v>
      </c>
      <c r="H386" s="59">
        <v>18.021983649999999</v>
      </c>
      <c r="I386" s="48">
        <v>9.0699999999999999E-3</v>
      </c>
      <c r="J386" s="53">
        <v>5.0327423307811069E-4</v>
      </c>
      <c r="K386" s="57">
        <v>18.012913649999998</v>
      </c>
      <c r="L386" s="59">
        <v>0</v>
      </c>
      <c r="M386" s="48">
        <v>0</v>
      </c>
      <c r="N386" s="57">
        <v>18.012913649999998</v>
      </c>
    </row>
    <row r="387" spans="1:14" ht="34.5" thickBot="1" x14ac:dyDescent="0.3">
      <c r="A387" s="20" t="s">
        <v>30</v>
      </c>
      <c r="B387" s="8" t="s">
        <v>2571</v>
      </c>
      <c r="C387" s="44" t="s">
        <v>6</v>
      </c>
      <c r="D387" s="45" t="s">
        <v>36</v>
      </c>
      <c r="E387" s="46">
        <v>219662</v>
      </c>
      <c r="F387" s="47" t="s">
        <v>3021</v>
      </c>
      <c r="G387" s="46" t="s">
        <v>428</v>
      </c>
      <c r="H387" s="59">
        <v>22.577825600000001</v>
      </c>
      <c r="I387" s="48">
        <v>0</v>
      </c>
      <c r="J387" s="53">
        <v>0</v>
      </c>
      <c r="K387" s="57">
        <v>22.577825600000001</v>
      </c>
      <c r="L387" s="59">
        <v>0</v>
      </c>
      <c r="M387" s="48">
        <v>0</v>
      </c>
      <c r="N387" s="57">
        <v>22.577825600000001</v>
      </c>
    </row>
    <row r="388" spans="1:14" ht="68.25" thickBot="1" x14ac:dyDescent="0.3">
      <c r="A388" s="20" t="s">
        <v>30</v>
      </c>
      <c r="B388" s="8" t="s">
        <v>2571</v>
      </c>
      <c r="C388" s="44" t="s">
        <v>6</v>
      </c>
      <c r="D388" s="45" t="s">
        <v>36</v>
      </c>
      <c r="E388" s="46">
        <v>338612</v>
      </c>
      <c r="F388" s="47" t="s">
        <v>3019</v>
      </c>
      <c r="G388" s="46" t="s">
        <v>428</v>
      </c>
      <c r="H388" s="59">
        <v>11.95265423</v>
      </c>
      <c r="I388" s="48">
        <v>0</v>
      </c>
      <c r="J388" s="53">
        <v>0</v>
      </c>
      <c r="K388" s="57">
        <v>11.95265423</v>
      </c>
      <c r="L388" s="59">
        <v>0</v>
      </c>
      <c r="M388" s="48">
        <v>0</v>
      </c>
      <c r="N388" s="57">
        <v>11.95265423</v>
      </c>
    </row>
    <row r="389" spans="1:14" ht="34.5" thickBot="1" x14ac:dyDescent="0.3">
      <c r="A389" s="20" t="s">
        <v>30</v>
      </c>
      <c r="B389" s="8" t="s">
        <v>2571</v>
      </c>
      <c r="C389" s="44" t="s">
        <v>6</v>
      </c>
      <c r="D389" s="45" t="s">
        <v>36</v>
      </c>
      <c r="E389" s="46">
        <v>222304</v>
      </c>
      <c r="F389" s="47" t="s">
        <v>2883</v>
      </c>
      <c r="G389" s="46" t="s">
        <v>1753</v>
      </c>
      <c r="H389" s="59">
        <v>10.061482</v>
      </c>
      <c r="I389" s="48">
        <v>0</v>
      </c>
      <c r="J389" s="53">
        <v>0</v>
      </c>
      <c r="K389" s="57">
        <v>10.061482</v>
      </c>
      <c r="L389" s="59">
        <v>0</v>
      </c>
      <c r="M389" s="48">
        <v>0</v>
      </c>
      <c r="N389" s="57">
        <v>10.061482</v>
      </c>
    </row>
    <row r="390" spans="1:14" ht="45.75" thickBot="1" x14ac:dyDescent="0.3">
      <c r="A390" s="20" t="s">
        <v>30</v>
      </c>
      <c r="B390" s="8" t="s">
        <v>2571</v>
      </c>
      <c r="C390" s="44" t="s">
        <v>6</v>
      </c>
      <c r="D390" s="45" t="s">
        <v>36</v>
      </c>
      <c r="E390" s="46">
        <v>349659</v>
      </c>
      <c r="F390" s="47" t="s">
        <v>3022</v>
      </c>
      <c r="G390" s="46" t="s">
        <v>428</v>
      </c>
      <c r="H390" s="59">
        <v>15.35225144</v>
      </c>
      <c r="I390" s="48">
        <v>1.0500000000000001E-2</v>
      </c>
      <c r="J390" s="53">
        <v>6.8393877217529477E-4</v>
      </c>
      <c r="K390" s="57">
        <v>15.341751439999999</v>
      </c>
      <c r="L390" s="59">
        <v>1.0500000000000001E-2</v>
      </c>
      <c r="M390" s="48">
        <v>1.0500000000000001E-2</v>
      </c>
      <c r="N390" s="57">
        <v>15.331251439999999</v>
      </c>
    </row>
    <row r="391" spans="1:14" ht="34.5" thickBot="1" x14ac:dyDescent="0.3">
      <c r="A391" s="20" t="s">
        <v>30</v>
      </c>
      <c r="B391" s="8" t="s">
        <v>2571</v>
      </c>
      <c r="C391" s="44" t="s">
        <v>6</v>
      </c>
      <c r="D391" s="45" t="s">
        <v>385</v>
      </c>
      <c r="E391" s="46">
        <v>254730</v>
      </c>
      <c r="F391" s="47" t="s">
        <v>2979</v>
      </c>
      <c r="G391" s="46" t="s">
        <v>2978</v>
      </c>
      <c r="H391" s="59">
        <v>30.18625677</v>
      </c>
      <c r="I391" s="48">
        <v>0</v>
      </c>
      <c r="J391" s="53">
        <v>0</v>
      </c>
      <c r="K391" s="57">
        <v>30.18625677</v>
      </c>
      <c r="L391" s="59">
        <v>0</v>
      </c>
      <c r="M391" s="48">
        <v>0</v>
      </c>
      <c r="N391" s="57">
        <v>30.18625677</v>
      </c>
    </row>
    <row r="392" spans="1:14" ht="23.25" thickBot="1" x14ac:dyDescent="0.3">
      <c r="A392" s="20" t="s">
        <v>29</v>
      </c>
      <c r="B392" s="8" t="s">
        <v>2571</v>
      </c>
      <c r="C392" s="44" t="s">
        <v>2</v>
      </c>
      <c r="D392" s="45" t="s">
        <v>98</v>
      </c>
      <c r="E392" s="46">
        <v>209840</v>
      </c>
      <c r="F392" s="47" t="s">
        <v>3486</v>
      </c>
      <c r="G392" s="46" t="s">
        <v>355</v>
      </c>
      <c r="H392" s="59">
        <v>22.066033000000001</v>
      </c>
      <c r="I392" s="48">
        <v>0</v>
      </c>
      <c r="J392" s="53">
        <v>0</v>
      </c>
      <c r="K392" s="57">
        <v>22.066033000000001</v>
      </c>
      <c r="L392" s="59">
        <v>0</v>
      </c>
      <c r="M392" s="48">
        <v>0</v>
      </c>
      <c r="N392" s="57">
        <v>22.066033000000001</v>
      </c>
    </row>
    <row r="393" spans="1:14" ht="34.5" thickBot="1" x14ac:dyDescent="0.3">
      <c r="A393" s="20" t="s">
        <v>29</v>
      </c>
      <c r="B393" s="8" t="s">
        <v>2571</v>
      </c>
      <c r="C393" s="44" t="s">
        <v>2</v>
      </c>
      <c r="D393" s="45" t="s">
        <v>33</v>
      </c>
      <c r="E393" s="46">
        <v>188107</v>
      </c>
      <c r="F393" s="47" t="s">
        <v>3420</v>
      </c>
      <c r="G393" s="46" t="s">
        <v>3417</v>
      </c>
      <c r="H393" s="59">
        <v>33.293919039999999</v>
      </c>
      <c r="I393" s="48">
        <v>1.3067822</v>
      </c>
      <c r="J393" s="53">
        <v>3.9249876183996391E-2</v>
      </c>
      <c r="K393" s="57">
        <v>31.987136839999998</v>
      </c>
      <c r="L393" s="59">
        <v>0</v>
      </c>
      <c r="M393" s="48">
        <v>0</v>
      </c>
      <c r="N393" s="57">
        <v>31.987136839999998</v>
      </c>
    </row>
    <row r="394" spans="1:14" ht="23.25" thickBot="1" x14ac:dyDescent="0.3">
      <c r="A394" s="20" t="s">
        <v>29</v>
      </c>
      <c r="B394" s="8" t="s">
        <v>2571</v>
      </c>
      <c r="C394" s="44" t="s">
        <v>2</v>
      </c>
      <c r="D394" s="45" t="s">
        <v>33</v>
      </c>
      <c r="E394" s="46">
        <v>227233</v>
      </c>
      <c r="F394" s="47" t="s">
        <v>3419</v>
      </c>
      <c r="G394" s="46" t="s">
        <v>3417</v>
      </c>
      <c r="H394" s="59">
        <v>42.603123950000004</v>
      </c>
      <c r="I394" s="48">
        <v>1.3008681000000002</v>
      </c>
      <c r="J394" s="53">
        <v>3.0534570693142797E-2</v>
      </c>
      <c r="K394" s="57">
        <v>41.302255850000002</v>
      </c>
      <c r="L394" s="59">
        <v>0</v>
      </c>
      <c r="M394" s="48">
        <v>0</v>
      </c>
      <c r="N394" s="57">
        <v>41.302255850000002</v>
      </c>
    </row>
    <row r="395" spans="1:14" ht="23.25" thickBot="1" x14ac:dyDescent="0.3">
      <c r="A395" s="20" t="s">
        <v>29</v>
      </c>
      <c r="B395" s="8" t="s">
        <v>2571</v>
      </c>
      <c r="C395" s="44" t="s">
        <v>2</v>
      </c>
      <c r="D395" s="45" t="s">
        <v>33</v>
      </c>
      <c r="E395" s="46">
        <v>254076</v>
      </c>
      <c r="F395" s="47" t="s">
        <v>2742</v>
      </c>
      <c r="G395" s="46" t="s">
        <v>2738</v>
      </c>
      <c r="H395" s="59">
        <v>10.456162769999999</v>
      </c>
      <c r="I395" s="48">
        <v>0.25</v>
      </c>
      <c r="J395" s="53">
        <v>2.3909344708871631E-2</v>
      </c>
      <c r="K395" s="57">
        <v>10.206162769999999</v>
      </c>
      <c r="L395" s="59">
        <v>0</v>
      </c>
      <c r="M395" s="48">
        <v>0</v>
      </c>
      <c r="N395" s="57">
        <v>10.206162769999999</v>
      </c>
    </row>
    <row r="396" spans="1:14" ht="45.75" thickBot="1" x14ac:dyDescent="0.3">
      <c r="A396" s="20" t="s">
        <v>30</v>
      </c>
      <c r="B396" s="8" t="s">
        <v>2571</v>
      </c>
      <c r="C396" s="44" t="s">
        <v>2</v>
      </c>
      <c r="D396" s="45" t="s">
        <v>40</v>
      </c>
      <c r="E396" s="46">
        <v>265646</v>
      </c>
      <c r="F396" s="47" t="s">
        <v>3325</v>
      </c>
      <c r="G396" s="46" t="s">
        <v>1722</v>
      </c>
      <c r="H396" s="59">
        <v>33.835777</v>
      </c>
      <c r="I396" s="48">
        <v>0</v>
      </c>
      <c r="J396" s="53">
        <v>0</v>
      </c>
      <c r="K396" s="57">
        <v>33.835777</v>
      </c>
      <c r="L396" s="59">
        <v>0</v>
      </c>
      <c r="M396" s="48">
        <v>0</v>
      </c>
      <c r="N396" s="57">
        <v>33.835777</v>
      </c>
    </row>
    <row r="397" spans="1:14" ht="57" thickBot="1" x14ac:dyDescent="0.3">
      <c r="A397" s="20" t="s">
        <v>30</v>
      </c>
      <c r="B397" s="8" t="s">
        <v>2571</v>
      </c>
      <c r="C397" s="44" t="s">
        <v>2</v>
      </c>
      <c r="D397" s="45" t="s">
        <v>40</v>
      </c>
      <c r="E397" s="46">
        <v>329200</v>
      </c>
      <c r="F397" s="47" t="s">
        <v>2962</v>
      </c>
      <c r="G397" s="46" t="s">
        <v>919</v>
      </c>
      <c r="H397" s="59">
        <v>22.03691169</v>
      </c>
      <c r="I397" s="48">
        <v>0</v>
      </c>
      <c r="J397" s="53">
        <v>0</v>
      </c>
      <c r="K397" s="57">
        <v>22.03691169</v>
      </c>
      <c r="L397" s="59">
        <v>0</v>
      </c>
      <c r="M397" s="48">
        <v>0</v>
      </c>
      <c r="N397" s="57">
        <v>22.03691169</v>
      </c>
    </row>
    <row r="398" spans="1:14" ht="23.25" thickBot="1" x14ac:dyDescent="0.3">
      <c r="A398" s="20" t="s">
        <v>30</v>
      </c>
      <c r="B398" s="8" t="s">
        <v>2571</v>
      </c>
      <c r="C398" s="44" t="s">
        <v>2</v>
      </c>
      <c r="D398" s="45" t="s">
        <v>4415</v>
      </c>
      <c r="E398" s="46">
        <v>21918</v>
      </c>
      <c r="F398" s="47" t="s">
        <v>3528</v>
      </c>
      <c r="G398" s="46" t="s">
        <v>3527</v>
      </c>
      <c r="H398" s="59">
        <v>604.22263799999996</v>
      </c>
      <c r="I398" s="48">
        <v>0</v>
      </c>
      <c r="J398" s="53">
        <v>0</v>
      </c>
      <c r="K398" s="57">
        <v>604.22263799999996</v>
      </c>
      <c r="L398" s="59">
        <v>0</v>
      </c>
      <c r="M398" s="48">
        <v>0</v>
      </c>
      <c r="N398" s="57">
        <v>604.22263799999996</v>
      </c>
    </row>
    <row r="399" spans="1:14" ht="34.5" thickBot="1" x14ac:dyDescent="0.3">
      <c r="A399" s="20" t="s">
        <v>30</v>
      </c>
      <c r="B399" s="8" t="s">
        <v>2571</v>
      </c>
      <c r="C399" s="44" t="s">
        <v>2</v>
      </c>
      <c r="D399" s="45" t="s">
        <v>4415</v>
      </c>
      <c r="E399" s="46">
        <v>306587</v>
      </c>
      <c r="F399" s="47" t="s">
        <v>2826</v>
      </c>
      <c r="G399" s="46" t="s">
        <v>170</v>
      </c>
      <c r="H399" s="59">
        <v>88.385422000000005</v>
      </c>
      <c r="I399" s="48">
        <v>1.4411080000000001</v>
      </c>
      <c r="J399" s="53">
        <v>1.6304815515843778E-2</v>
      </c>
      <c r="K399" s="57">
        <v>86.944314000000006</v>
      </c>
      <c r="L399" s="59">
        <v>3.1E-2</v>
      </c>
      <c r="M399" s="48">
        <v>0</v>
      </c>
      <c r="N399" s="57">
        <v>86.913314</v>
      </c>
    </row>
    <row r="400" spans="1:14" ht="23.25" thickBot="1" x14ac:dyDescent="0.3">
      <c r="A400" s="20" t="s">
        <v>30</v>
      </c>
      <c r="B400" s="8" t="s">
        <v>2571</v>
      </c>
      <c r="C400" s="44" t="s">
        <v>2</v>
      </c>
      <c r="D400" s="45" t="s">
        <v>56</v>
      </c>
      <c r="E400" s="46">
        <v>213152</v>
      </c>
      <c r="F400" s="47" t="s">
        <v>3488</v>
      </c>
      <c r="G400" s="46" t="s">
        <v>355</v>
      </c>
      <c r="H400" s="59">
        <v>45.564257159999997</v>
      </c>
      <c r="I400" s="48">
        <v>7.0999999999999994E-2</v>
      </c>
      <c r="J400" s="53">
        <v>1.5582389448527991E-3</v>
      </c>
      <c r="K400" s="57">
        <v>45.493257159999999</v>
      </c>
      <c r="L400" s="59">
        <v>0</v>
      </c>
      <c r="M400" s="48">
        <v>0</v>
      </c>
      <c r="N400" s="57">
        <v>45.493257159999999</v>
      </c>
    </row>
    <row r="401" spans="1:14" ht="34.5" thickBot="1" x14ac:dyDescent="0.3">
      <c r="A401" s="20" t="s">
        <v>30</v>
      </c>
      <c r="B401" s="8" t="s">
        <v>2571</v>
      </c>
      <c r="C401" s="44" t="s">
        <v>2</v>
      </c>
      <c r="D401" s="45" t="s">
        <v>56</v>
      </c>
      <c r="E401" s="46">
        <v>289178</v>
      </c>
      <c r="F401" s="47" t="s">
        <v>3216</v>
      </c>
      <c r="G401" s="46" t="s">
        <v>1718</v>
      </c>
      <c r="H401" s="59">
        <v>10.3695</v>
      </c>
      <c r="I401" s="48">
        <v>0</v>
      </c>
      <c r="J401" s="53">
        <v>0</v>
      </c>
      <c r="K401" s="57">
        <v>10.3695</v>
      </c>
      <c r="L401" s="59">
        <v>0</v>
      </c>
      <c r="M401" s="48">
        <v>0</v>
      </c>
      <c r="N401" s="57">
        <v>10.3695</v>
      </c>
    </row>
    <row r="402" spans="1:14" ht="45.75" thickBot="1" x14ac:dyDescent="0.3">
      <c r="A402" s="20" t="s">
        <v>30</v>
      </c>
      <c r="B402" s="8" t="s">
        <v>2571</v>
      </c>
      <c r="C402" s="44" t="s">
        <v>2</v>
      </c>
      <c r="D402" s="45" t="s">
        <v>56</v>
      </c>
      <c r="E402" s="46">
        <v>342471</v>
      </c>
      <c r="F402" s="47" t="s">
        <v>3014</v>
      </c>
      <c r="G402" s="46" t="s">
        <v>1699</v>
      </c>
      <c r="H402" s="59">
        <v>19.009687840000002</v>
      </c>
      <c r="I402" s="48">
        <v>0</v>
      </c>
      <c r="J402" s="53">
        <v>0</v>
      </c>
      <c r="K402" s="57">
        <v>19.009687840000002</v>
      </c>
      <c r="L402" s="59">
        <v>0</v>
      </c>
      <c r="M402" s="48">
        <v>0</v>
      </c>
      <c r="N402" s="57">
        <v>19.009687840000002</v>
      </c>
    </row>
    <row r="403" spans="1:14" ht="45.75" thickBot="1" x14ac:dyDescent="0.3">
      <c r="A403" s="20" t="s">
        <v>30</v>
      </c>
      <c r="B403" s="8" t="s">
        <v>2571</v>
      </c>
      <c r="C403" s="44" t="s">
        <v>2</v>
      </c>
      <c r="D403" s="45" t="s">
        <v>56</v>
      </c>
      <c r="E403" s="46">
        <v>281140</v>
      </c>
      <c r="F403" s="47" t="s">
        <v>2739</v>
      </c>
      <c r="G403" s="46" t="s">
        <v>2738</v>
      </c>
      <c r="H403" s="59">
        <v>10.646840050000002</v>
      </c>
      <c r="I403" s="48">
        <v>0</v>
      </c>
      <c r="J403" s="53">
        <v>0</v>
      </c>
      <c r="K403" s="57">
        <v>10.646840050000002</v>
      </c>
      <c r="L403" s="59">
        <v>0</v>
      </c>
      <c r="M403" s="48">
        <v>0</v>
      </c>
      <c r="N403" s="57">
        <v>10.646840050000002</v>
      </c>
    </row>
    <row r="404" spans="1:14" ht="45.75" thickBot="1" x14ac:dyDescent="0.3">
      <c r="A404" s="20" t="s">
        <v>30</v>
      </c>
      <c r="B404" s="8" t="s">
        <v>2571</v>
      </c>
      <c r="C404" s="44" t="s">
        <v>2</v>
      </c>
      <c r="D404" s="45" t="s">
        <v>42</v>
      </c>
      <c r="E404" s="46">
        <v>285320</v>
      </c>
      <c r="F404" s="47" t="s">
        <v>3416</v>
      </c>
      <c r="G404" s="46" t="s">
        <v>3415</v>
      </c>
      <c r="H404" s="59">
        <v>10.92612746</v>
      </c>
      <c r="I404" s="48">
        <v>0</v>
      </c>
      <c r="J404" s="53">
        <v>0</v>
      </c>
      <c r="K404" s="57">
        <v>10.92612746</v>
      </c>
      <c r="L404" s="59">
        <v>0</v>
      </c>
      <c r="M404" s="48">
        <v>0</v>
      </c>
      <c r="N404" s="57">
        <v>10.92612746</v>
      </c>
    </row>
    <row r="405" spans="1:14" ht="34.5" thickBot="1" x14ac:dyDescent="0.3">
      <c r="A405" s="20" t="s">
        <v>30</v>
      </c>
      <c r="B405" s="8" t="s">
        <v>2571</v>
      </c>
      <c r="C405" s="44" t="s">
        <v>2</v>
      </c>
      <c r="D405" s="45" t="s">
        <v>42</v>
      </c>
      <c r="E405" s="46">
        <v>305276</v>
      </c>
      <c r="F405" s="47" t="s">
        <v>3361</v>
      </c>
      <c r="G405" s="46" t="s">
        <v>3360</v>
      </c>
      <c r="H405" s="59">
        <v>34.577625689999998</v>
      </c>
      <c r="I405" s="48">
        <v>0</v>
      </c>
      <c r="J405" s="53">
        <v>0</v>
      </c>
      <c r="K405" s="57">
        <v>34.577625689999998</v>
      </c>
      <c r="L405" s="59">
        <v>0</v>
      </c>
      <c r="M405" s="48">
        <v>0</v>
      </c>
      <c r="N405" s="57">
        <v>34.577625689999998</v>
      </c>
    </row>
    <row r="406" spans="1:14" ht="34.5" thickBot="1" x14ac:dyDescent="0.3">
      <c r="A406" s="20" t="s">
        <v>30</v>
      </c>
      <c r="B406" s="8" t="s">
        <v>2571</v>
      </c>
      <c r="C406" s="44" t="s">
        <v>2</v>
      </c>
      <c r="D406" s="45" t="s">
        <v>42</v>
      </c>
      <c r="E406" s="46">
        <v>198514</v>
      </c>
      <c r="F406" s="47" t="s">
        <v>3237</v>
      </c>
      <c r="G406" s="46" t="s">
        <v>3236</v>
      </c>
      <c r="H406" s="59">
        <v>19.618620329999999</v>
      </c>
      <c r="I406" s="48">
        <v>1.555E-2</v>
      </c>
      <c r="J406" s="53">
        <v>7.9261434996127477E-4</v>
      </c>
      <c r="K406" s="57">
        <v>19.603070329999998</v>
      </c>
      <c r="L406" s="59">
        <v>0</v>
      </c>
      <c r="M406" s="48">
        <v>0</v>
      </c>
      <c r="N406" s="57">
        <v>19.603070329999998</v>
      </c>
    </row>
    <row r="407" spans="1:14" ht="34.5" thickBot="1" x14ac:dyDescent="0.3">
      <c r="A407" s="20" t="s">
        <v>30</v>
      </c>
      <c r="B407" s="8" t="s">
        <v>2571</v>
      </c>
      <c r="C407" s="44" t="s">
        <v>2</v>
      </c>
      <c r="D407" s="45" t="s">
        <v>42</v>
      </c>
      <c r="E407" s="46">
        <v>129623</v>
      </c>
      <c r="F407" s="47" t="s">
        <v>2960</v>
      </c>
      <c r="G407" s="46" t="s">
        <v>2959</v>
      </c>
      <c r="H407" s="59">
        <v>10.692279109999999</v>
      </c>
      <c r="I407" s="48">
        <v>0</v>
      </c>
      <c r="J407" s="53">
        <v>0</v>
      </c>
      <c r="K407" s="57">
        <v>10.692279109999999</v>
      </c>
      <c r="L407" s="59">
        <v>0</v>
      </c>
      <c r="M407" s="48">
        <v>0</v>
      </c>
      <c r="N407" s="57">
        <v>10.692279109999999</v>
      </c>
    </row>
    <row r="408" spans="1:14" ht="57" thickBot="1" x14ac:dyDescent="0.3">
      <c r="A408" s="20" t="s">
        <v>30</v>
      </c>
      <c r="B408" s="8" t="s">
        <v>2571</v>
      </c>
      <c r="C408" s="44" t="s">
        <v>2</v>
      </c>
      <c r="D408" s="45" t="s">
        <v>42</v>
      </c>
      <c r="E408" s="46">
        <v>182114</v>
      </c>
      <c r="F408" s="47" t="s">
        <v>2938</v>
      </c>
      <c r="G408" s="46" t="s">
        <v>2937</v>
      </c>
      <c r="H408" s="59">
        <v>11.629672960000001</v>
      </c>
      <c r="I408" s="48">
        <v>8.4000000000000005E-2</v>
      </c>
      <c r="J408" s="53">
        <v>7.2229030247811885E-3</v>
      </c>
      <c r="K408" s="57">
        <v>11.545672960000001</v>
      </c>
      <c r="L408" s="59">
        <v>0</v>
      </c>
      <c r="M408" s="48">
        <v>0</v>
      </c>
      <c r="N408" s="57">
        <v>11.545672960000001</v>
      </c>
    </row>
    <row r="409" spans="1:14" ht="34.5" thickBot="1" x14ac:dyDescent="0.3">
      <c r="A409" s="20" t="s">
        <v>30</v>
      </c>
      <c r="B409" s="8" t="s">
        <v>2571</v>
      </c>
      <c r="C409" s="44" t="s">
        <v>2</v>
      </c>
      <c r="D409" s="45" t="s">
        <v>42</v>
      </c>
      <c r="E409" s="46">
        <v>169666</v>
      </c>
      <c r="F409" s="47" t="s">
        <v>2741</v>
      </c>
      <c r="G409" s="46" t="s">
        <v>2738</v>
      </c>
      <c r="H409" s="59">
        <v>23.008896539999999</v>
      </c>
      <c r="I409" s="48">
        <v>0.25696295000000002</v>
      </c>
      <c r="J409" s="53">
        <v>1.1167982330368635E-2</v>
      </c>
      <c r="K409" s="57">
        <v>22.75193359</v>
      </c>
      <c r="L409" s="59">
        <v>0</v>
      </c>
      <c r="M409" s="48">
        <v>0</v>
      </c>
      <c r="N409" s="57">
        <v>22.75193359</v>
      </c>
    </row>
    <row r="410" spans="1:14" ht="34.5" thickBot="1" x14ac:dyDescent="0.3">
      <c r="A410" s="20" t="s">
        <v>30</v>
      </c>
      <c r="B410" s="8" t="s">
        <v>2571</v>
      </c>
      <c r="C410" s="44" t="s">
        <v>2</v>
      </c>
      <c r="D410" s="45" t="s">
        <v>42</v>
      </c>
      <c r="E410" s="46">
        <v>164006</v>
      </c>
      <c r="F410" s="47" t="s">
        <v>2740</v>
      </c>
      <c r="G410" s="46" t="s">
        <v>2738</v>
      </c>
      <c r="H410" s="59">
        <v>70.678701390000001</v>
      </c>
      <c r="I410" s="48">
        <v>0.66264299999999998</v>
      </c>
      <c r="J410" s="53">
        <v>9.3754269244929033E-3</v>
      </c>
      <c r="K410" s="57">
        <v>70.016058389999998</v>
      </c>
      <c r="L410" s="59">
        <v>3.0499999999999999E-2</v>
      </c>
      <c r="M410" s="48">
        <v>0</v>
      </c>
      <c r="N410" s="57">
        <v>69.985558389999994</v>
      </c>
    </row>
    <row r="411" spans="1:14" ht="57" thickBot="1" x14ac:dyDescent="0.3">
      <c r="A411" s="20" t="s">
        <v>30</v>
      </c>
      <c r="B411" s="8" t="s">
        <v>2571</v>
      </c>
      <c r="C411" s="44" t="s">
        <v>2</v>
      </c>
      <c r="D411" s="45" t="s">
        <v>36</v>
      </c>
      <c r="E411" s="46">
        <v>167602</v>
      </c>
      <c r="F411" s="47" t="s">
        <v>3525</v>
      </c>
      <c r="G411" s="46" t="s">
        <v>3524</v>
      </c>
      <c r="H411" s="59">
        <v>16.124938459999999</v>
      </c>
      <c r="I411" s="48">
        <v>0.14157955999999999</v>
      </c>
      <c r="J411" s="53">
        <v>8.7801612608448994E-3</v>
      </c>
      <c r="K411" s="57">
        <v>15.983358899999999</v>
      </c>
      <c r="L411" s="59">
        <v>0</v>
      </c>
      <c r="M411" s="48">
        <v>0</v>
      </c>
      <c r="N411" s="57">
        <v>15.983358899999999</v>
      </c>
    </row>
    <row r="412" spans="1:14" ht="23.25" thickBot="1" x14ac:dyDescent="0.3">
      <c r="A412" s="20" t="s">
        <v>30</v>
      </c>
      <c r="B412" s="8" t="s">
        <v>2571</v>
      </c>
      <c r="C412" s="44" t="s">
        <v>2</v>
      </c>
      <c r="D412" s="45" t="s">
        <v>36</v>
      </c>
      <c r="E412" s="46">
        <v>224143</v>
      </c>
      <c r="F412" s="47" t="s">
        <v>3323</v>
      </c>
      <c r="G412" s="46" t="s">
        <v>1722</v>
      </c>
      <c r="H412" s="59">
        <v>18.068661089999999</v>
      </c>
      <c r="I412" s="48">
        <v>0</v>
      </c>
      <c r="J412" s="53">
        <v>0</v>
      </c>
      <c r="K412" s="57">
        <v>18.068661089999999</v>
      </c>
      <c r="L412" s="59">
        <v>0</v>
      </c>
      <c r="M412" s="48">
        <v>0</v>
      </c>
      <c r="N412" s="57">
        <v>18.068661089999999</v>
      </c>
    </row>
    <row r="413" spans="1:14" ht="57" thickBot="1" x14ac:dyDescent="0.3">
      <c r="A413" s="20" t="s">
        <v>30</v>
      </c>
      <c r="B413" s="8" t="s">
        <v>2571</v>
      </c>
      <c r="C413" s="44" t="s">
        <v>2</v>
      </c>
      <c r="D413" s="45" t="s">
        <v>36</v>
      </c>
      <c r="E413" s="46">
        <v>225647</v>
      </c>
      <c r="F413" s="47" t="s">
        <v>3322</v>
      </c>
      <c r="G413" s="46" t="s">
        <v>1722</v>
      </c>
      <c r="H413" s="59">
        <v>10.8485231</v>
      </c>
      <c r="I413" s="48">
        <v>0</v>
      </c>
      <c r="J413" s="53">
        <v>0</v>
      </c>
      <c r="K413" s="57">
        <v>10.8485231</v>
      </c>
      <c r="L413" s="59">
        <v>0</v>
      </c>
      <c r="M413" s="48">
        <v>0</v>
      </c>
      <c r="N413" s="57">
        <v>10.8485231</v>
      </c>
    </row>
    <row r="414" spans="1:14" ht="45.75" thickBot="1" x14ac:dyDescent="0.3">
      <c r="A414" s="20" t="s">
        <v>30</v>
      </c>
      <c r="B414" s="8" t="s">
        <v>2571</v>
      </c>
      <c r="C414" s="44" t="s">
        <v>2</v>
      </c>
      <c r="D414" s="45" t="s">
        <v>36</v>
      </c>
      <c r="E414" s="46">
        <v>323356</v>
      </c>
      <c r="F414" s="47" t="s">
        <v>3217</v>
      </c>
      <c r="G414" s="46" t="s">
        <v>1718</v>
      </c>
      <c r="H414" s="59">
        <v>10.134351000000001</v>
      </c>
      <c r="I414" s="48">
        <v>0</v>
      </c>
      <c r="J414" s="53">
        <v>0</v>
      </c>
      <c r="K414" s="57">
        <v>10.134351000000001</v>
      </c>
      <c r="L414" s="59">
        <v>0</v>
      </c>
      <c r="M414" s="48">
        <v>0</v>
      </c>
      <c r="N414" s="57">
        <v>10.134351000000001</v>
      </c>
    </row>
    <row r="415" spans="1:14" ht="34.5" thickBot="1" x14ac:dyDescent="0.3">
      <c r="A415" s="20" t="s">
        <v>30</v>
      </c>
      <c r="B415" s="8" t="s">
        <v>2571</v>
      </c>
      <c r="C415" s="44" t="s">
        <v>2</v>
      </c>
      <c r="D415" s="45" t="s">
        <v>36</v>
      </c>
      <c r="E415" s="46">
        <v>348511</v>
      </c>
      <c r="F415" s="47" t="s">
        <v>3196</v>
      </c>
      <c r="G415" s="46" t="s">
        <v>1716</v>
      </c>
      <c r="H415" s="59">
        <v>29.931794549999999</v>
      </c>
      <c r="I415" s="48">
        <v>0</v>
      </c>
      <c r="J415" s="53">
        <v>0</v>
      </c>
      <c r="K415" s="57">
        <v>29.931794549999999</v>
      </c>
      <c r="L415" s="59">
        <v>0</v>
      </c>
      <c r="M415" s="48">
        <v>0</v>
      </c>
      <c r="N415" s="57">
        <v>29.931794549999999</v>
      </c>
    </row>
    <row r="416" spans="1:14" ht="34.5" thickBot="1" x14ac:dyDescent="0.3">
      <c r="A416" s="20" t="s">
        <v>30</v>
      </c>
      <c r="B416" s="8" t="s">
        <v>2571</v>
      </c>
      <c r="C416" s="44" t="s">
        <v>2</v>
      </c>
      <c r="D416" s="45" t="s">
        <v>36</v>
      </c>
      <c r="E416" s="46">
        <v>309387</v>
      </c>
      <c r="F416" s="47" t="s">
        <v>2731</v>
      </c>
      <c r="G416" s="46" t="s">
        <v>1197</v>
      </c>
      <c r="H416" s="59">
        <v>10.418226750000001</v>
      </c>
      <c r="I416" s="48">
        <v>0.26441199999999998</v>
      </c>
      <c r="J416" s="53">
        <v>2.5379750925463393E-2</v>
      </c>
      <c r="K416" s="57">
        <v>10.15381475</v>
      </c>
      <c r="L416" s="59">
        <v>0</v>
      </c>
      <c r="M416" s="48">
        <v>0</v>
      </c>
      <c r="N416" s="57">
        <v>10.15381475</v>
      </c>
    </row>
    <row r="417" spans="1:14" ht="45.75" thickBot="1" x14ac:dyDescent="0.3">
      <c r="A417" s="20" t="s">
        <v>30</v>
      </c>
      <c r="B417" s="8" t="s">
        <v>2571</v>
      </c>
      <c r="C417" s="44" t="s">
        <v>2</v>
      </c>
      <c r="D417" s="45" t="s">
        <v>36</v>
      </c>
      <c r="E417" s="46">
        <v>192358</v>
      </c>
      <c r="F417" s="47" t="s">
        <v>2714</v>
      </c>
      <c r="G417" s="46" t="s">
        <v>334</v>
      </c>
      <c r="H417" s="59">
        <v>12.438539</v>
      </c>
      <c r="I417" s="48">
        <v>0</v>
      </c>
      <c r="J417" s="53">
        <v>0</v>
      </c>
      <c r="K417" s="57">
        <v>12.438539</v>
      </c>
      <c r="L417" s="59">
        <v>0</v>
      </c>
      <c r="M417" s="48">
        <v>0</v>
      </c>
      <c r="N417" s="57">
        <v>12.438539</v>
      </c>
    </row>
    <row r="418" spans="1:14" ht="34.5" thickBot="1" x14ac:dyDescent="0.3">
      <c r="A418" s="20" t="s">
        <v>30</v>
      </c>
      <c r="B418" s="8" t="s">
        <v>2571</v>
      </c>
      <c r="C418" s="44" t="s">
        <v>2</v>
      </c>
      <c r="D418" s="45" t="s">
        <v>385</v>
      </c>
      <c r="E418" s="46">
        <v>288004</v>
      </c>
      <c r="F418" s="47" t="s">
        <v>3418</v>
      </c>
      <c r="G418" s="46" t="s">
        <v>3417</v>
      </c>
      <c r="H418" s="59">
        <v>56.90623549</v>
      </c>
      <c r="I418" s="48">
        <v>1.4238864</v>
      </c>
      <c r="J418" s="53">
        <v>2.5021623513476237E-2</v>
      </c>
      <c r="K418" s="57">
        <v>55.48234909</v>
      </c>
      <c r="L418" s="59">
        <v>0</v>
      </c>
      <c r="M418" s="48">
        <v>0</v>
      </c>
      <c r="N418" s="57">
        <v>55.48234909</v>
      </c>
    </row>
    <row r="419" spans="1:14" ht="45.75" thickBot="1" x14ac:dyDescent="0.3">
      <c r="A419" s="20" t="s">
        <v>30</v>
      </c>
      <c r="B419" s="8" t="s">
        <v>2571</v>
      </c>
      <c r="C419" s="44" t="s">
        <v>2</v>
      </c>
      <c r="D419" s="45" t="s">
        <v>385</v>
      </c>
      <c r="E419" s="46">
        <v>269518</v>
      </c>
      <c r="F419" s="47" t="s">
        <v>2961</v>
      </c>
      <c r="G419" s="46" t="s">
        <v>919</v>
      </c>
      <c r="H419" s="59">
        <v>10.01174374</v>
      </c>
      <c r="I419" s="48">
        <v>0</v>
      </c>
      <c r="J419" s="53">
        <v>0</v>
      </c>
      <c r="K419" s="57">
        <v>10.01174374</v>
      </c>
      <c r="L419" s="59">
        <v>0</v>
      </c>
      <c r="M419" s="48">
        <v>0</v>
      </c>
      <c r="N419" s="57">
        <v>10.01174374</v>
      </c>
    </row>
    <row r="420" spans="1:14" ht="45.75" thickBot="1" x14ac:dyDescent="0.3">
      <c r="A420" s="20" t="s">
        <v>30</v>
      </c>
      <c r="B420" s="8" t="s">
        <v>2571</v>
      </c>
      <c r="C420" s="44" t="s">
        <v>2</v>
      </c>
      <c r="D420" s="45" t="s">
        <v>385</v>
      </c>
      <c r="E420" s="46">
        <v>180048</v>
      </c>
      <c r="F420" s="47" t="s">
        <v>2715</v>
      </c>
      <c r="G420" s="46" t="s">
        <v>334</v>
      </c>
      <c r="H420" s="59">
        <v>40.40672541</v>
      </c>
      <c r="I420" s="48">
        <v>0</v>
      </c>
      <c r="J420" s="53">
        <v>0</v>
      </c>
      <c r="K420" s="57">
        <v>40.40672541</v>
      </c>
      <c r="L420" s="59">
        <v>0</v>
      </c>
      <c r="M420" s="48">
        <v>0</v>
      </c>
      <c r="N420" s="57">
        <v>40.40672541</v>
      </c>
    </row>
    <row r="421" spans="1:14" ht="45.75" thickBot="1" x14ac:dyDescent="0.3">
      <c r="A421" s="20" t="s">
        <v>30</v>
      </c>
      <c r="B421" s="8" t="s">
        <v>2571</v>
      </c>
      <c r="C421" s="44" t="s">
        <v>15</v>
      </c>
      <c r="D421" s="45" t="s">
        <v>40</v>
      </c>
      <c r="E421" s="46">
        <v>339644</v>
      </c>
      <c r="F421" s="47" t="s">
        <v>3404</v>
      </c>
      <c r="G421" s="46" t="s">
        <v>324</v>
      </c>
      <c r="H421" s="59">
        <v>19.52567715</v>
      </c>
      <c r="I421" s="48">
        <v>0</v>
      </c>
      <c r="J421" s="53">
        <v>0</v>
      </c>
      <c r="K421" s="57">
        <v>19.52567715</v>
      </c>
      <c r="L421" s="59">
        <v>0</v>
      </c>
      <c r="M421" s="48">
        <v>0</v>
      </c>
      <c r="N421" s="57">
        <v>19.52567715</v>
      </c>
    </row>
    <row r="422" spans="1:14" ht="34.5" thickBot="1" x14ac:dyDescent="0.3">
      <c r="A422" s="20" t="s">
        <v>30</v>
      </c>
      <c r="B422" s="8" t="s">
        <v>2571</v>
      </c>
      <c r="C422" s="44" t="s">
        <v>15</v>
      </c>
      <c r="D422" s="45" t="s">
        <v>40</v>
      </c>
      <c r="E422" s="46">
        <v>333056</v>
      </c>
      <c r="F422" s="47" t="s">
        <v>3059</v>
      </c>
      <c r="G422" s="46" t="s">
        <v>3058</v>
      </c>
      <c r="H422" s="59">
        <v>10.038576429999999</v>
      </c>
      <c r="I422" s="48">
        <v>0</v>
      </c>
      <c r="J422" s="53">
        <v>0</v>
      </c>
      <c r="K422" s="57">
        <v>10.038576429999999</v>
      </c>
      <c r="L422" s="59">
        <v>0</v>
      </c>
      <c r="M422" s="48">
        <v>0</v>
      </c>
      <c r="N422" s="57">
        <v>10.038576429999999</v>
      </c>
    </row>
    <row r="423" spans="1:14" ht="34.5" thickBot="1" x14ac:dyDescent="0.3">
      <c r="A423" s="20" t="s">
        <v>30</v>
      </c>
      <c r="B423" s="8" t="s">
        <v>2571</v>
      </c>
      <c r="C423" s="44" t="s">
        <v>15</v>
      </c>
      <c r="D423" s="45" t="s">
        <v>40</v>
      </c>
      <c r="E423" s="46">
        <v>311914</v>
      </c>
      <c r="F423" s="47" t="s">
        <v>2950</v>
      </c>
      <c r="G423" s="46" t="s">
        <v>1362</v>
      </c>
      <c r="H423" s="59">
        <v>11.749035340000001</v>
      </c>
      <c r="I423" s="48">
        <v>0.1</v>
      </c>
      <c r="J423" s="53">
        <v>8.5113370677800688E-3</v>
      </c>
      <c r="K423" s="57">
        <v>11.649035340000001</v>
      </c>
      <c r="L423" s="59">
        <v>0</v>
      </c>
      <c r="M423" s="48">
        <v>0</v>
      </c>
      <c r="N423" s="57">
        <v>11.649035340000001</v>
      </c>
    </row>
    <row r="424" spans="1:14" ht="57" thickBot="1" x14ac:dyDescent="0.3">
      <c r="A424" s="20" t="s">
        <v>30</v>
      </c>
      <c r="B424" s="8" t="s">
        <v>2571</v>
      </c>
      <c r="C424" s="44" t="s">
        <v>15</v>
      </c>
      <c r="D424" s="45" t="s">
        <v>40</v>
      </c>
      <c r="E424" s="46">
        <v>242656</v>
      </c>
      <c r="F424" s="47" t="s">
        <v>2871</v>
      </c>
      <c r="G424" s="46" t="s">
        <v>2870</v>
      </c>
      <c r="H424" s="59">
        <v>10.33972949</v>
      </c>
      <c r="I424" s="48">
        <v>0</v>
      </c>
      <c r="J424" s="53">
        <v>0</v>
      </c>
      <c r="K424" s="57">
        <v>10.33972949</v>
      </c>
      <c r="L424" s="59">
        <v>0</v>
      </c>
      <c r="M424" s="48">
        <v>0</v>
      </c>
      <c r="N424" s="57">
        <v>10.33972949</v>
      </c>
    </row>
    <row r="425" spans="1:14" ht="34.5" thickBot="1" x14ac:dyDescent="0.3">
      <c r="A425" s="20" t="s">
        <v>30</v>
      </c>
      <c r="B425" s="8" t="s">
        <v>2571</v>
      </c>
      <c r="C425" s="44" t="s">
        <v>15</v>
      </c>
      <c r="D425" s="45" t="s">
        <v>40</v>
      </c>
      <c r="E425" s="46">
        <v>292953</v>
      </c>
      <c r="F425" s="47" t="s">
        <v>2833</v>
      </c>
      <c r="G425" s="46" t="s">
        <v>1627</v>
      </c>
      <c r="H425" s="59">
        <v>12.89324293</v>
      </c>
      <c r="I425" s="48">
        <v>0.14293475</v>
      </c>
      <c r="J425" s="53">
        <v>1.1086020078580805E-2</v>
      </c>
      <c r="K425" s="57">
        <v>12.750308179999999</v>
      </c>
      <c r="L425" s="59">
        <v>0</v>
      </c>
      <c r="M425" s="48">
        <v>0</v>
      </c>
      <c r="N425" s="57">
        <v>12.750308179999999</v>
      </c>
    </row>
    <row r="426" spans="1:14" ht="34.5" thickBot="1" x14ac:dyDescent="0.3">
      <c r="A426" s="20" t="s">
        <v>30</v>
      </c>
      <c r="B426" s="8" t="s">
        <v>2571</v>
      </c>
      <c r="C426" s="44" t="s">
        <v>15</v>
      </c>
      <c r="D426" s="45" t="s">
        <v>40</v>
      </c>
      <c r="E426" s="46">
        <v>292981</v>
      </c>
      <c r="F426" s="47" t="s">
        <v>2832</v>
      </c>
      <c r="G426" s="46" t="s">
        <v>1627</v>
      </c>
      <c r="H426" s="59">
        <v>11.486965619999999</v>
      </c>
      <c r="I426" s="48">
        <v>0.116825</v>
      </c>
      <c r="J426" s="53">
        <v>1.0170222830352653E-2</v>
      </c>
      <c r="K426" s="57">
        <v>11.370140619999999</v>
      </c>
      <c r="L426" s="59">
        <v>0</v>
      </c>
      <c r="M426" s="48">
        <v>0</v>
      </c>
      <c r="N426" s="57">
        <v>11.370140619999999</v>
      </c>
    </row>
    <row r="427" spans="1:14" ht="45.75" thickBot="1" x14ac:dyDescent="0.3">
      <c r="A427" s="20" t="s">
        <v>30</v>
      </c>
      <c r="B427" s="8" t="s">
        <v>2571</v>
      </c>
      <c r="C427" s="44" t="s">
        <v>15</v>
      </c>
      <c r="D427" s="45" t="s">
        <v>40</v>
      </c>
      <c r="E427" s="46">
        <v>336993</v>
      </c>
      <c r="F427" s="47" t="s">
        <v>2620</v>
      </c>
      <c r="G427" s="46" t="s">
        <v>2583</v>
      </c>
      <c r="H427" s="59">
        <v>13.195838369999999</v>
      </c>
      <c r="I427" s="48">
        <v>0</v>
      </c>
      <c r="J427" s="53">
        <v>0</v>
      </c>
      <c r="K427" s="57">
        <v>13.195838369999999</v>
      </c>
      <c r="L427" s="59">
        <v>0</v>
      </c>
      <c r="M427" s="48">
        <v>0</v>
      </c>
      <c r="N427" s="57">
        <v>13.195838369999999</v>
      </c>
    </row>
    <row r="428" spans="1:14" ht="79.5" thickBot="1" x14ac:dyDescent="0.3">
      <c r="A428" s="20" t="s">
        <v>30</v>
      </c>
      <c r="B428" s="8" t="s">
        <v>2571</v>
      </c>
      <c r="C428" s="44" t="s">
        <v>15</v>
      </c>
      <c r="D428" s="45" t="s">
        <v>40</v>
      </c>
      <c r="E428" s="46">
        <v>338524</v>
      </c>
      <c r="F428" s="47" t="s">
        <v>2619</v>
      </c>
      <c r="G428" s="46" t="s">
        <v>2583</v>
      </c>
      <c r="H428" s="59">
        <v>11.46429234</v>
      </c>
      <c r="I428" s="48">
        <v>0</v>
      </c>
      <c r="J428" s="53">
        <v>0</v>
      </c>
      <c r="K428" s="57">
        <v>11.46429234</v>
      </c>
      <c r="L428" s="59">
        <v>0</v>
      </c>
      <c r="M428" s="48">
        <v>0</v>
      </c>
      <c r="N428" s="57">
        <v>11.46429234</v>
      </c>
    </row>
    <row r="429" spans="1:14" ht="45.75" thickBot="1" x14ac:dyDescent="0.3">
      <c r="A429" s="20" t="s">
        <v>30</v>
      </c>
      <c r="B429" s="8" t="s">
        <v>2571</v>
      </c>
      <c r="C429" s="44" t="s">
        <v>15</v>
      </c>
      <c r="D429" s="45" t="s">
        <v>260</v>
      </c>
      <c r="E429" s="46">
        <v>279718</v>
      </c>
      <c r="F429" s="47" t="s">
        <v>3207</v>
      </c>
      <c r="G429" s="46" t="s">
        <v>3206</v>
      </c>
      <c r="H429" s="59">
        <v>10.74781291</v>
      </c>
      <c r="I429" s="48">
        <v>0</v>
      </c>
      <c r="J429" s="53">
        <v>0</v>
      </c>
      <c r="K429" s="57">
        <v>10.74781291</v>
      </c>
      <c r="L429" s="59">
        <v>0</v>
      </c>
      <c r="M429" s="48">
        <v>0</v>
      </c>
      <c r="N429" s="57">
        <v>10.74781291</v>
      </c>
    </row>
    <row r="430" spans="1:14" ht="45.75" thickBot="1" x14ac:dyDescent="0.3">
      <c r="A430" s="20" t="s">
        <v>30</v>
      </c>
      <c r="B430" s="8" t="s">
        <v>2571</v>
      </c>
      <c r="C430" s="44" t="s">
        <v>15</v>
      </c>
      <c r="D430" s="45" t="s">
        <v>260</v>
      </c>
      <c r="E430" s="46">
        <v>279667</v>
      </c>
      <c r="F430" s="47" t="s">
        <v>2618</v>
      </c>
      <c r="G430" s="46" t="s">
        <v>2583</v>
      </c>
      <c r="H430" s="59">
        <v>10.628135480000001</v>
      </c>
      <c r="I430" s="48">
        <v>0</v>
      </c>
      <c r="J430" s="53">
        <v>0</v>
      </c>
      <c r="K430" s="57">
        <v>10.628135480000001</v>
      </c>
      <c r="L430" s="59">
        <v>0</v>
      </c>
      <c r="M430" s="48">
        <v>0</v>
      </c>
      <c r="N430" s="57">
        <v>10.628135480000001</v>
      </c>
    </row>
    <row r="431" spans="1:14" ht="34.5" thickBot="1" x14ac:dyDescent="0.3">
      <c r="A431" s="20" t="s">
        <v>30</v>
      </c>
      <c r="B431" s="8" t="s">
        <v>2571</v>
      </c>
      <c r="C431" s="44" t="s">
        <v>15</v>
      </c>
      <c r="D431" s="45" t="s">
        <v>56</v>
      </c>
      <c r="E431" s="46">
        <v>308981</v>
      </c>
      <c r="F431" s="47" t="s">
        <v>2701</v>
      </c>
      <c r="G431" s="46" t="s">
        <v>880</v>
      </c>
      <c r="H431" s="59">
        <v>11.301696949999998</v>
      </c>
      <c r="I431" s="48">
        <v>0</v>
      </c>
      <c r="J431" s="53">
        <v>0</v>
      </c>
      <c r="K431" s="57">
        <v>11.301696949999998</v>
      </c>
      <c r="L431" s="59">
        <v>0</v>
      </c>
      <c r="M431" s="48">
        <v>0</v>
      </c>
      <c r="N431" s="57">
        <v>11.301696949999998</v>
      </c>
    </row>
    <row r="432" spans="1:14" ht="57" thickBot="1" x14ac:dyDescent="0.3">
      <c r="A432" s="20" t="s">
        <v>30</v>
      </c>
      <c r="B432" s="8" t="s">
        <v>2571</v>
      </c>
      <c r="C432" s="44" t="s">
        <v>15</v>
      </c>
      <c r="D432" s="45" t="s">
        <v>42</v>
      </c>
      <c r="E432" s="46">
        <v>250145</v>
      </c>
      <c r="F432" s="47" t="s">
        <v>3428</v>
      </c>
      <c r="G432" s="46" t="s">
        <v>3427</v>
      </c>
      <c r="H432" s="59">
        <v>15.83506641</v>
      </c>
      <c r="I432" s="48">
        <v>0</v>
      </c>
      <c r="J432" s="53">
        <v>0</v>
      </c>
      <c r="K432" s="57">
        <v>15.83506641</v>
      </c>
      <c r="L432" s="59">
        <v>0</v>
      </c>
      <c r="M432" s="48">
        <v>0</v>
      </c>
      <c r="N432" s="57">
        <v>15.83506641</v>
      </c>
    </row>
    <row r="433" spans="1:14" ht="45.75" thickBot="1" x14ac:dyDescent="0.3">
      <c r="A433" s="20" t="s">
        <v>30</v>
      </c>
      <c r="B433" s="8" t="s">
        <v>2571</v>
      </c>
      <c r="C433" s="44" t="s">
        <v>15</v>
      </c>
      <c r="D433" s="45" t="s">
        <v>42</v>
      </c>
      <c r="E433" s="46">
        <v>269083</v>
      </c>
      <c r="F433" s="47" t="s">
        <v>3397</v>
      </c>
      <c r="G433" s="46" t="s">
        <v>3395</v>
      </c>
      <c r="H433" s="59">
        <v>19.283800670000002</v>
      </c>
      <c r="I433" s="48">
        <v>0</v>
      </c>
      <c r="J433" s="53">
        <v>0</v>
      </c>
      <c r="K433" s="57">
        <v>19.283800670000002</v>
      </c>
      <c r="L433" s="59">
        <v>0</v>
      </c>
      <c r="M433" s="48">
        <v>0</v>
      </c>
      <c r="N433" s="57">
        <v>19.283800670000002</v>
      </c>
    </row>
    <row r="434" spans="1:14" ht="57" thickBot="1" x14ac:dyDescent="0.3">
      <c r="A434" s="20" t="s">
        <v>30</v>
      </c>
      <c r="B434" s="8" t="s">
        <v>2571</v>
      </c>
      <c r="C434" s="44" t="s">
        <v>15</v>
      </c>
      <c r="D434" s="45" t="s">
        <v>42</v>
      </c>
      <c r="E434" s="46">
        <v>269094</v>
      </c>
      <c r="F434" s="47" t="s">
        <v>3396</v>
      </c>
      <c r="G434" s="46" t="s">
        <v>3395</v>
      </c>
      <c r="H434" s="59">
        <v>32.047372199999998</v>
      </c>
      <c r="I434" s="48">
        <v>0</v>
      </c>
      <c r="J434" s="53">
        <v>0</v>
      </c>
      <c r="K434" s="57">
        <v>32.047372199999998</v>
      </c>
      <c r="L434" s="59">
        <v>0</v>
      </c>
      <c r="M434" s="48">
        <v>0</v>
      </c>
      <c r="N434" s="57">
        <v>32.047372199999998</v>
      </c>
    </row>
    <row r="435" spans="1:14" ht="57" thickBot="1" x14ac:dyDescent="0.3">
      <c r="A435" s="20" t="s">
        <v>30</v>
      </c>
      <c r="B435" s="8" t="s">
        <v>2571</v>
      </c>
      <c r="C435" s="44" t="s">
        <v>15</v>
      </c>
      <c r="D435" s="45" t="s">
        <v>42</v>
      </c>
      <c r="E435" s="46">
        <v>261277</v>
      </c>
      <c r="F435" s="47" t="s">
        <v>3224</v>
      </c>
      <c r="G435" s="46" t="s">
        <v>3223</v>
      </c>
      <c r="H435" s="59">
        <v>12.652477119999999</v>
      </c>
      <c r="I435" s="48">
        <v>0</v>
      </c>
      <c r="J435" s="53">
        <v>0</v>
      </c>
      <c r="K435" s="57">
        <v>12.652477119999999</v>
      </c>
      <c r="L435" s="59">
        <v>0</v>
      </c>
      <c r="M435" s="48">
        <v>0</v>
      </c>
      <c r="N435" s="57">
        <v>12.652477119999999</v>
      </c>
    </row>
    <row r="436" spans="1:14" ht="34.5" thickBot="1" x14ac:dyDescent="0.3">
      <c r="A436" s="20" t="s">
        <v>30</v>
      </c>
      <c r="B436" s="8" t="s">
        <v>2571</v>
      </c>
      <c r="C436" s="44" t="s">
        <v>15</v>
      </c>
      <c r="D436" s="45" t="s">
        <v>42</v>
      </c>
      <c r="E436" s="46">
        <v>192917</v>
      </c>
      <c r="F436" s="47" t="s">
        <v>3208</v>
      </c>
      <c r="G436" s="46" t="s">
        <v>3206</v>
      </c>
      <c r="H436" s="59">
        <v>13.066646</v>
      </c>
      <c r="I436" s="48">
        <v>0</v>
      </c>
      <c r="J436" s="53">
        <v>0</v>
      </c>
      <c r="K436" s="57">
        <v>13.066646</v>
      </c>
      <c r="L436" s="59">
        <v>0</v>
      </c>
      <c r="M436" s="48">
        <v>0</v>
      </c>
      <c r="N436" s="57">
        <v>13.066646</v>
      </c>
    </row>
    <row r="437" spans="1:14" ht="45.75" thickBot="1" x14ac:dyDescent="0.3">
      <c r="A437" s="20" t="s">
        <v>30</v>
      </c>
      <c r="B437" s="8" t="s">
        <v>2571</v>
      </c>
      <c r="C437" s="44" t="s">
        <v>15</v>
      </c>
      <c r="D437" s="45" t="s">
        <v>42</v>
      </c>
      <c r="E437" s="46">
        <v>293653</v>
      </c>
      <c r="F437" s="47" t="s">
        <v>2884</v>
      </c>
      <c r="G437" s="46" t="s">
        <v>1629</v>
      </c>
      <c r="H437" s="59">
        <v>19.821969620000001</v>
      </c>
      <c r="I437" s="48">
        <v>0</v>
      </c>
      <c r="J437" s="53">
        <v>0</v>
      </c>
      <c r="K437" s="57">
        <v>19.821969620000001</v>
      </c>
      <c r="L437" s="59">
        <v>0</v>
      </c>
      <c r="M437" s="48">
        <v>0</v>
      </c>
      <c r="N437" s="57">
        <v>19.821969620000001</v>
      </c>
    </row>
    <row r="438" spans="1:14" ht="23.25" thickBot="1" x14ac:dyDescent="0.3">
      <c r="A438" s="20" t="s">
        <v>30</v>
      </c>
      <c r="B438" s="8" t="s">
        <v>2571</v>
      </c>
      <c r="C438" s="44" t="s">
        <v>15</v>
      </c>
      <c r="D438" s="45" t="s">
        <v>36</v>
      </c>
      <c r="E438" s="46">
        <v>33141</v>
      </c>
      <c r="F438" s="47" t="s">
        <v>3529</v>
      </c>
      <c r="G438" s="46" t="s">
        <v>1291</v>
      </c>
      <c r="H438" s="59">
        <v>232.61282299999999</v>
      </c>
      <c r="I438" s="48">
        <v>0</v>
      </c>
      <c r="J438" s="53">
        <v>0</v>
      </c>
      <c r="K438" s="57">
        <v>232.61282299999999</v>
      </c>
      <c r="L438" s="59">
        <v>0</v>
      </c>
      <c r="M438" s="48">
        <v>0</v>
      </c>
      <c r="N438" s="57">
        <v>232.61282299999999</v>
      </c>
    </row>
    <row r="439" spans="1:14" ht="23.25" thickBot="1" x14ac:dyDescent="0.3">
      <c r="A439" s="20" t="s">
        <v>30</v>
      </c>
      <c r="B439" s="8" t="s">
        <v>2571</v>
      </c>
      <c r="C439" s="44" t="s">
        <v>15</v>
      </c>
      <c r="D439" s="45" t="s">
        <v>36</v>
      </c>
      <c r="E439" s="46">
        <v>62223</v>
      </c>
      <c r="F439" s="47" t="s">
        <v>3485</v>
      </c>
      <c r="G439" s="46" t="s">
        <v>319</v>
      </c>
      <c r="H439" s="59">
        <v>30.280803049999999</v>
      </c>
      <c r="I439" s="48">
        <v>1.3939133000000001</v>
      </c>
      <c r="J439" s="53">
        <v>4.6032904005166408E-2</v>
      </c>
      <c r="K439" s="57">
        <v>28.886889749999998</v>
      </c>
      <c r="L439" s="59">
        <v>0</v>
      </c>
      <c r="M439" s="48">
        <v>0</v>
      </c>
      <c r="N439" s="57">
        <v>28.886889749999998</v>
      </c>
    </row>
    <row r="440" spans="1:14" ht="45.75" thickBot="1" x14ac:dyDescent="0.3">
      <c r="A440" s="20" t="s">
        <v>30</v>
      </c>
      <c r="B440" s="8" t="s">
        <v>2571</v>
      </c>
      <c r="C440" s="44" t="s">
        <v>15</v>
      </c>
      <c r="D440" s="45" t="s">
        <v>36</v>
      </c>
      <c r="E440" s="46">
        <v>219199</v>
      </c>
      <c r="F440" s="47" t="s">
        <v>3155</v>
      </c>
      <c r="G440" s="46" t="s">
        <v>3154</v>
      </c>
      <c r="H440" s="59">
        <v>13.60408666</v>
      </c>
      <c r="I440" s="48">
        <v>0</v>
      </c>
      <c r="J440" s="53">
        <v>0</v>
      </c>
      <c r="K440" s="57">
        <v>13.60408666</v>
      </c>
      <c r="L440" s="59">
        <v>0</v>
      </c>
      <c r="M440" s="48">
        <v>0</v>
      </c>
      <c r="N440" s="57">
        <v>13.60408666</v>
      </c>
    </row>
    <row r="441" spans="1:14" ht="34.5" thickBot="1" x14ac:dyDescent="0.3">
      <c r="A441" s="20" t="s">
        <v>30</v>
      </c>
      <c r="B441" s="8" t="s">
        <v>2571</v>
      </c>
      <c r="C441" s="44" t="s">
        <v>15</v>
      </c>
      <c r="D441" s="45" t="s">
        <v>36</v>
      </c>
      <c r="E441" s="46">
        <v>204307</v>
      </c>
      <c r="F441" s="47" t="s">
        <v>3013</v>
      </c>
      <c r="G441" s="46" t="s">
        <v>3012</v>
      </c>
      <c r="H441" s="59">
        <v>23.633096269999999</v>
      </c>
      <c r="I441" s="48">
        <v>0</v>
      </c>
      <c r="J441" s="53">
        <v>0</v>
      </c>
      <c r="K441" s="57">
        <v>23.633096269999999</v>
      </c>
      <c r="L441" s="59">
        <v>0</v>
      </c>
      <c r="M441" s="48">
        <v>0</v>
      </c>
      <c r="N441" s="57">
        <v>23.633096269999999</v>
      </c>
    </row>
    <row r="442" spans="1:14" ht="34.5" thickBot="1" x14ac:dyDescent="0.3">
      <c r="A442" s="20" t="s">
        <v>30</v>
      </c>
      <c r="B442" s="8" t="s">
        <v>2571</v>
      </c>
      <c r="C442" s="44" t="s">
        <v>15</v>
      </c>
      <c r="D442" s="45" t="s">
        <v>36</v>
      </c>
      <c r="E442" s="46">
        <v>185137</v>
      </c>
      <c r="F442" s="47" t="s">
        <v>3009</v>
      </c>
      <c r="G442" s="46" t="s">
        <v>326</v>
      </c>
      <c r="H442" s="59">
        <v>28.606279399999998</v>
      </c>
      <c r="I442" s="48">
        <v>0.50011923999999996</v>
      </c>
      <c r="J442" s="53">
        <v>1.7482848188918969E-2</v>
      </c>
      <c r="K442" s="57">
        <v>28.106160159999998</v>
      </c>
      <c r="L442" s="59">
        <v>0</v>
      </c>
      <c r="M442" s="48">
        <v>0</v>
      </c>
      <c r="N442" s="57">
        <v>28.106160159999998</v>
      </c>
    </row>
    <row r="443" spans="1:14" ht="57" thickBot="1" x14ac:dyDescent="0.3">
      <c r="A443" s="20" t="s">
        <v>30</v>
      </c>
      <c r="B443" s="8" t="s">
        <v>2571</v>
      </c>
      <c r="C443" s="44" t="s">
        <v>15</v>
      </c>
      <c r="D443" s="45" t="s">
        <v>36</v>
      </c>
      <c r="E443" s="46">
        <v>246588</v>
      </c>
      <c r="F443" s="47" t="s">
        <v>3008</v>
      </c>
      <c r="G443" s="46" t="s">
        <v>326</v>
      </c>
      <c r="H443" s="59">
        <v>11.344167039999999</v>
      </c>
      <c r="I443" s="48">
        <v>0.15426667999999999</v>
      </c>
      <c r="J443" s="53">
        <v>1.3598766613366089E-2</v>
      </c>
      <c r="K443" s="57">
        <v>11.189900359999999</v>
      </c>
      <c r="L443" s="59">
        <v>0</v>
      </c>
      <c r="M443" s="48">
        <v>0</v>
      </c>
      <c r="N443" s="57">
        <v>11.189900359999999</v>
      </c>
    </row>
    <row r="444" spans="1:14" ht="79.5" thickBot="1" x14ac:dyDescent="0.3">
      <c r="A444" s="20" t="s">
        <v>30</v>
      </c>
      <c r="B444" s="8" t="s">
        <v>2571</v>
      </c>
      <c r="C444" s="44" t="s">
        <v>15</v>
      </c>
      <c r="D444" s="45" t="s">
        <v>36</v>
      </c>
      <c r="E444" s="46">
        <v>276569</v>
      </c>
      <c r="F444" s="47" t="s">
        <v>3007</v>
      </c>
      <c r="G444" s="46" t="s">
        <v>326</v>
      </c>
      <c r="H444" s="59">
        <v>11.513062099999999</v>
      </c>
      <c r="I444" s="48">
        <v>7.3453000000000004E-2</v>
      </c>
      <c r="J444" s="53">
        <v>6.3799707985593172E-3</v>
      </c>
      <c r="K444" s="57">
        <v>11.439609099999998</v>
      </c>
      <c r="L444" s="59">
        <v>0</v>
      </c>
      <c r="M444" s="48">
        <v>0</v>
      </c>
      <c r="N444" s="57">
        <v>11.439609099999998</v>
      </c>
    </row>
    <row r="445" spans="1:14" ht="45.75" thickBot="1" x14ac:dyDescent="0.3">
      <c r="A445" s="20" t="s">
        <v>30</v>
      </c>
      <c r="B445" s="8" t="s">
        <v>2571</v>
      </c>
      <c r="C445" s="44" t="s">
        <v>15</v>
      </c>
      <c r="D445" s="45" t="s">
        <v>36</v>
      </c>
      <c r="E445" s="46">
        <v>277666</v>
      </c>
      <c r="F445" s="47" t="s">
        <v>3006</v>
      </c>
      <c r="G445" s="46" t="s">
        <v>326</v>
      </c>
      <c r="H445" s="59">
        <v>11.17685706</v>
      </c>
      <c r="I445" s="48">
        <v>0</v>
      </c>
      <c r="J445" s="53">
        <v>0</v>
      </c>
      <c r="K445" s="57">
        <v>11.17685706</v>
      </c>
      <c r="L445" s="59">
        <v>0</v>
      </c>
      <c r="M445" s="48">
        <v>0</v>
      </c>
      <c r="N445" s="57">
        <v>11.17685706</v>
      </c>
    </row>
    <row r="446" spans="1:14" ht="34.5" thickBot="1" x14ac:dyDescent="0.3">
      <c r="A446" s="20" t="s">
        <v>30</v>
      </c>
      <c r="B446" s="8" t="s">
        <v>2571</v>
      </c>
      <c r="C446" s="44" t="s">
        <v>15</v>
      </c>
      <c r="D446" s="45" t="s">
        <v>36</v>
      </c>
      <c r="E446" s="46">
        <v>276216</v>
      </c>
      <c r="F446" s="47" t="s">
        <v>2967</v>
      </c>
      <c r="G446" s="46" t="s">
        <v>317</v>
      </c>
      <c r="H446" s="59">
        <v>11.34366913</v>
      </c>
      <c r="I446" s="48">
        <v>9.8941500000000002E-2</v>
      </c>
      <c r="J446" s="53">
        <v>8.7221778831978319E-3</v>
      </c>
      <c r="K446" s="57">
        <v>11.24472763</v>
      </c>
      <c r="L446" s="59">
        <v>0</v>
      </c>
      <c r="M446" s="48">
        <v>0</v>
      </c>
      <c r="N446" s="57">
        <v>11.24472763</v>
      </c>
    </row>
    <row r="447" spans="1:14" ht="45.75" thickBot="1" x14ac:dyDescent="0.3">
      <c r="A447" s="20" t="s">
        <v>30</v>
      </c>
      <c r="B447" s="8" t="s">
        <v>2571</v>
      </c>
      <c r="C447" s="44" t="s">
        <v>15</v>
      </c>
      <c r="D447" s="45" t="s">
        <v>36</v>
      </c>
      <c r="E447" s="46">
        <v>240219</v>
      </c>
      <c r="F447" s="47" t="s">
        <v>2890</v>
      </c>
      <c r="G447" s="46" t="s">
        <v>2889</v>
      </c>
      <c r="H447" s="59">
        <v>11.9732786</v>
      </c>
      <c r="I447" s="48">
        <v>4.3999999999999997E-2</v>
      </c>
      <c r="J447" s="53">
        <v>3.6748497608666683E-3</v>
      </c>
      <c r="K447" s="57">
        <v>11.9292786</v>
      </c>
      <c r="L447" s="59">
        <v>0</v>
      </c>
      <c r="M447" s="48">
        <v>0</v>
      </c>
      <c r="N447" s="57">
        <v>11.9292786</v>
      </c>
    </row>
    <row r="448" spans="1:14" ht="34.5" thickBot="1" x14ac:dyDescent="0.3">
      <c r="A448" s="20" t="s">
        <v>30</v>
      </c>
      <c r="B448" s="8" t="s">
        <v>2571</v>
      </c>
      <c r="C448" s="44" t="s">
        <v>15</v>
      </c>
      <c r="D448" s="45" t="s">
        <v>36</v>
      </c>
      <c r="E448" s="46">
        <v>192546</v>
      </c>
      <c r="F448" s="47" t="s">
        <v>2875</v>
      </c>
      <c r="G448" s="46" t="s">
        <v>2874</v>
      </c>
      <c r="H448" s="59">
        <v>11.55675649</v>
      </c>
      <c r="I448" s="48">
        <v>0.11313389</v>
      </c>
      <c r="J448" s="53">
        <v>9.7894154036986206E-3</v>
      </c>
      <c r="K448" s="57">
        <v>11.443622599999999</v>
      </c>
      <c r="L448" s="59">
        <v>0</v>
      </c>
      <c r="M448" s="48">
        <v>0</v>
      </c>
      <c r="N448" s="57">
        <v>11.443622599999999</v>
      </c>
    </row>
    <row r="449" spans="1:14" ht="34.5" thickBot="1" x14ac:dyDescent="0.3">
      <c r="A449" s="20" t="s">
        <v>30</v>
      </c>
      <c r="B449" s="8" t="s">
        <v>2571</v>
      </c>
      <c r="C449" s="44" t="s">
        <v>15</v>
      </c>
      <c r="D449" s="45" t="s">
        <v>36</v>
      </c>
      <c r="E449" s="46">
        <v>338084</v>
      </c>
      <c r="F449" s="47" t="s">
        <v>2764</v>
      </c>
      <c r="G449" s="46" t="s">
        <v>1622</v>
      </c>
      <c r="H449" s="59">
        <v>14.318488</v>
      </c>
      <c r="I449" s="48">
        <v>0.158</v>
      </c>
      <c r="J449" s="53">
        <v>1.1034684667822469E-2</v>
      </c>
      <c r="K449" s="57">
        <v>14.160488000000001</v>
      </c>
      <c r="L449" s="59">
        <v>0</v>
      </c>
      <c r="M449" s="48">
        <v>0</v>
      </c>
      <c r="N449" s="57">
        <v>14.160488000000001</v>
      </c>
    </row>
    <row r="450" spans="1:14" ht="34.5" thickBot="1" x14ac:dyDescent="0.3">
      <c r="A450" s="20" t="s">
        <v>30</v>
      </c>
      <c r="B450" s="8" t="s">
        <v>2571</v>
      </c>
      <c r="C450" s="44" t="s">
        <v>15</v>
      </c>
      <c r="D450" s="45" t="s">
        <v>36</v>
      </c>
      <c r="E450" s="46">
        <v>319636</v>
      </c>
      <c r="F450" s="47" t="s">
        <v>2763</v>
      </c>
      <c r="G450" s="46" t="s">
        <v>1622</v>
      </c>
      <c r="H450" s="59">
        <v>17.661096000000001</v>
      </c>
      <c r="I450" s="48">
        <v>0</v>
      </c>
      <c r="J450" s="53">
        <v>0</v>
      </c>
      <c r="K450" s="57">
        <v>17.661096000000001</v>
      </c>
      <c r="L450" s="59">
        <v>0</v>
      </c>
      <c r="M450" s="48">
        <v>0</v>
      </c>
      <c r="N450" s="57">
        <v>17.661096000000001</v>
      </c>
    </row>
    <row r="451" spans="1:14" ht="45.75" thickBot="1" x14ac:dyDescent="0.3">
      <c r="A451" s="20" t="s">
        <v>30</v>
      </c>
      <c r="B451" s="8" t="s">
        <v>2571</v>
      </c>
      <c r="C451" s="44" t="s">
        <v>15</v>
      </c>
      <c r="D451" s="45" t="s">
        <v>36</v>
      </c>
      <c r="E451" s="46">
        <v>292880</v>
      </c>
      <c r="F451" s="47" t="s">
        <v>2702</v>
      </c>
      <c r="G451" s="46" t="s">
        <v>954</v>
      </c>
      <c r="H451" s="59">
        <v>19.501733850000001</v>
      </c>
      <c r="I451" s="48">
        <v>0</v>
      </c>
      <c r="J451" s="53">
        <v>0</v>
      </c>
      <c r="K451" s="57">
        <v>19.501733850000001</v>
      </c>
      <c r="L451" s="59">
        <v>0</v>
      </c>
      <c r="M451" s="48">
        <v>0</v>
      </c>
      <c r="N451" s="57">
        <v>19.501733850000001</v>
      </c>
    </row>
    <row r="452" spans="1:14" ht="79.5" thickBot="1" x14ac:dyDescent="0.3">
      <c r="A452" s="20" t="s">
        <v>30</v>
      </c>
      <c r="B452" s="8" t="s">
        <v>2571</v>
      </c>
      <c r="C452" s="44" t="s">
        <v>15</v>
      </c>
      <c r="D452" s="45" t="s">
        <v>36</v>
      </c>
      <c r="E452" s="46">
        <v>334813</v>
      </c>
      <c r="F452" s="47" t="s">
        <v>2584</v>
      </c>
      <c r="G452" s="46" t="s">
        <v>2583</v>
      </c>
      <c r="H452" s="59">
        <v>10.594145839999999</v>
      </c>
      <c r="I452" s="48">
        <v>0</v>
      </c>
      <c r="J452" s="53">
        <v>0</v>
      </c>
      <c r="K452" s="57">
        <v>10.594145839999999</v>
      </c>
      <c r="L452" s="59">
        <v>0</v>
      </c>
      <c r="M452" s="48">
        <v>0</v>
      </c>
      <c r="N452" s="57">
        <v>10.594145839999999</v>
      </c>
    </row>
    <row r="453" spans="1:14" ht="34.5" thickBot="1" x14ac:dyDescent="0.3">
      <c r="A453" s="20" t="s">
        <v>30</v>
      </c>
      <c r="B453" s="8" t="s">
        <v>2571</v>
      </c>
      <c r="C453" s="44" t="s">
        <v>15</v>
      </c>
      <c r="D453" s="45" t="s">
        <v>385</v>
      </c>
      <c r="E453" s="46">
        <v>124248</v>
      </c>
      <c r="F453" s="47" t="s">
        <v>3156</v>
      </c>
      <c r="G453" s="46" t="s">
        <v>3154</v>
      </c>
      <c r="H453" s="59">
        <v>45.135458999999997</v>
      </c>
      <c r="I453" s="48">
        <v>1.4999999999999999E-2</v>
      </c>
      <c r="J453" s="53">
        <v>3.3233294470318782E-4</v>
      </c>
      <c r="K453" s="57">
        <v>45.120458999999997</v>
      </c>
      <c r="L453" s="59">
        <v>0</v>
      </c>
      <c r="M453" s="48">
        <v>0</v>
      </c>
      <c r="N453" s="57">
        <v>45.120458999999997</v>
      </c>
    </row>
    <row r="454" spans="1:14" ht="34.5" thickBot="1" x14ac:dyDescent="0.3">
      <c r="A454" s="20" t="s">
        <v>30</v>
      </c>
      <c r="B454" s="8" t="s">
        <v>2571</v>
      </c>
      <c r="C454" s="44" t="s">
        <v>15</v>
      </c>
      <c r="D454" s="45" t="s">
        <v>385</v>
      </c>
      <c r="E454" s="46">
        <v>311621</v>
      </c>
      <c r="F454" s="47" t="s">
        <v>2570</v>
      </c>
      <c r="G454" s="46" t="s">
        <v>324</v>
      </c>
      <c r="H454" s="59">
        <v>23.746312</v>
      </c>
      <c r="I454" s="48">
        <v>0</v>
      </c>
      <c r="J454" s="53">
        <v>0</v>
      </c>
      <c r="K454" s="57">
        <v>23.746312</v>
      </c>
      <c r="L454" s="59">
        <v>0</v>
      </c>
      <c r="M454" s="48">
        <v>0</v>
      </c>
      <c r="N454" s="57">
        <v>23.746312</v>
      </c>
    </row>
    <row r="455" spans="1:14" ht="23.25" thickBot="1" x14ac:dyDescent="0.3">
      <c r="A455" s="20" t="s">
        <v>29</v>
      </c>
      <c r="B455" s="8" t="s">
        <v>2571</v>
      </c>
      <c r="C455" s="44" t="s">
        <v>22</v>
      </c>
      <c r="D455" s="45" t="s">
        <v>36</v>
      </c>
      <c r="E455" s="46">
        <v>61453</v>
      </c>
      <c r="F455" s="47" t="s">
        <v>3484</v>
      </c>
      <c r="G455" s="46" t="s">
        <v>309</v>
      </c>
      <c r="H455" s="59">
        <v>48.732269520000003</v>
      </c>
      <c r="I455" s="48">
        <v>0.29256663999999999</v>
      </c>
      <c r="J455" s="53">
        <v>6.0035504785987646E-3</v>
      </c>
      <c r="K455" s="57">
        <v>48.439702880000006</v>
      </c>
      <c r="L455" s="59">
        <v>0</v>
      </c>
      <c r="M455" s="48">
        <v>0</v>
      </c>
      <c r="N455" s="57">
        <v>48.439702880000006</v>
      </c>
    </row>
    <row r="456" spans="1:14" ht="45.75" thickBot="1" x14ac:dyDescent="0.3">
      <c r="A456" s="20" t="s">
        <v>29</v>
      </c>
      <c r="B456" s="8" t="s">
        <v>2571</v>
      </c>
      <c r="C456" s="44" t="s">
        <v>23</v>
      </c>
      <c r="D456" s="45" t="s">
        <v>98</v>
      </c>
      <c r="E456" s="46">
        <v>322476</v>
      </c>
      <c r="F456" s="47" t="s">
        <v>2989</v>
      </c>
      <c r="G456" s="46" t="s">
        <v>2988</v>
      </c>
      <c r="H456" s="59">
        <v>14.263395089999999</v>
      </c>
      <c r="I456" s="48">
        <v>0.18478389000000001</v>
      </c>
      <c r="J456" s="53">
        <v>1.2955112638613729E-2</v>
      </c>
      <c r="K456" s="57">
        <v>14.078611199999999</v>
      </c>
      <c r="L456" s="59">
        <v>0</v>
      </c>
      <c r="M456" s="48">
        <v>0</v>
      </c>
      <c r="N456" s="57">
        <v>14.078611199999999</v>
      </c>
    </row>
    <row r="457" spans="1:14" ht="34.5" thickBot="1" x14ac:dyDescent="0.3">
      <c r="A457" s="20" t="s">
        <v>29</v>
      </c>
      <c r="B457" s="8" t="s">
        <v>2571</v>
      </c>
      <c r="C457" s="44" t="s">
        <v>23</v>
      </c>
      <c r="D457" s="45" t="s">
        <v>113</v>
      </c>
      <c r="E457" s="46">
        <v>200923</v>
      </c>
      <c r="F457" s="47" t="s">
        <v>2995</v>
      </c>
      <c r="G457" s="46" t="s">
        <v>2993</v>
      </c>
      <c r="H457" s="59">
        <v>10.962397619999999</v>
      </c>
      <c r="I457" s="48">
        <v>0.34067064000000002</v>
      </c>
      <c r="J457" s="53">
        <v>3.1076289312702385E-2</v>
      </c>
      <c r="K457" s="57">
        <v>10.621726979999998</v>
      </c>
      <c r="L457" s="59">
        <v>0</v>
      </c>
      <c r="M457" s="48">
        <v>0</v>
      </c>
      <c r="N457" s="57">
        <v>10.621726979999998</v>
      </c>
    </row>
    <row r="458" spans="1:14" ht="45.75" thickBot="1" x14ac:dyDescent="0.3">
      <c r="A458" s="20" t="s">
        <v>30</v>
      </c>
      <c r="B458" s="8" t="s">
        <v>2571</v>
      </c>
      <c r="C458" s="44" t="s">
        <v>23</v>
      </c>
      <c r="D458" s="45" t="s">
        <v>40</v>
      </c>
      <c r="E458" s="46">
        <v>84679</v>
      </c>
      <c r="F458" s="47" t="s">
        <v>3479</v>
      </c>
      <c r="G458" s="46" t="s">
        <v>292</v>
      </c>
      <c r="H458" s="59">
        <v>20.706881550000002</v>
      </c>
      <c r="I458" s="48">
        <v>0.27816667</v>
      </c>
      <c r="J458" s="53">
        <v>1.3433537509176507E-2</v>
      </c>
      <c r="K458" s="57">
        <v>20.428714880000001</v>
      </c>
      <c r="L458" s="59">
        <v>0</v>
      </c>
      <c r="M458" s="48">
        <v>0</v>
      </c>
      <c r="N458" s="57">
        <v>20.428714880000001</v>
      </c>
    </row>
    <row r="459" spans="1:14" ht="45.75" thickBot="1" x14ac:dyDescent="0.3">
      <c r="A459" s="20" t="s">
        <v>30</v>
      </c>
      <c r="B459" s="8" t="s">
        <v>2571</v>
      </c>
      <c r="C459" s="44" t="s">
        <v>23</v>
      </c>
      <c r="D459" s="45" t="s">
        <v>385</v>
      </c>
      <c r="E459" s="46">
        <v>48569</v>
      </c>
      <c r="F459" s="47" t="s">
        <v>2704</v>
      </c>
      <c r="G459" s="46" t="s">
        <v>302</v>
      </c>
      <c r="H459" s="59">
        <v>16.71917642</v>
      </c>
      <c r="I459" s="48">
        <v>0.10228905000000001</v>
      </c>
      <c r="J459" s="53">
        <v>6.1180675070596569E-3</v>
      </c>
      <c r="K459" s="57">
        <v>16.616887370000001</v>
      </c>
      <c r="L459" s="59">
        <v>0</v>
      </c>
      <c r="M459" s="48">
        <v>0</v>
      </c>
      <c r="N459" s="57">
        <v>16.616887370000001</v>
      </c>
    </row>
    <row r="460" spans="1:14" ht="23.25" thickBot="1" x14ac:dyDescent="0.3">
      <c r="A460" s="20" t="s">
        <v>29</v>
      </c>
      <c r="B460" s="8" t="s">
        <v>2571</v>
      </c>
      <c r="C460" s="44" t="s">
        <v>13</v>
      </c>
      <c r="D460" s="45" t="s">
        <v>568</v>
      </c>
      <c r="E460" s="46">
        <v>173399</v>
      </c>
      <c r="F460" s="47" t="s">
        <v>3526</v>
      </c>
      <c r="G460" s="46" t="s">
        <v>79</v>
      </c>
      <c r="H460" s="59">
        <v>66.669225999999995</v>
      </c>
      <c r="I460" s="48">
        <v>0</v>
      </c>
      <c r="J460" s="53">
        <v>0</v>
      </c>
      <c r="K460" s="57">
        <v>66.669225999999995</v>
      </c>
      <c r="L460" s="59">
        <v>0</v>
      </c>
      <c r="M460" s="48">
        <v>0</v>
      </c>
      <c r="N460" s="57">
        <v>66.669225999999995</v>
      </c>
    </row>
    <row r="461" spans="1:14" ht="34.5" thickBot="1" x14ac:dyDescent="0.3">
      <c r="A461" s="20" t="s">
        <v>30</v>
      </c>
      <c r="B461" s="8" t="s">
        <v>2571</v>
      </c>
      <c r="C461" s="44" t="s">
        <v>13</v>
      </c>
      <c r="D461" s="45" t="s">
        <v>40</v>
      </c>
      <c r="E461" s="46">
        <v>209098</v>
      </c>
      <c r="F461" s="47" t="s">
        <v>2817</v>
      </c>
      <c r="G461" s="46" t="s">
        <v>1131</v>
      </c>
      <c r="H461" s="59">
        <v>89.140896170000005</v>
      </c>
      <c r="I461" s="48">
        <v>1.7532566299999999</v>
      </c>
      <c r="J461" s="53">
        <v>1.9668375631498879E-2</v>
      </c>
      <c r="K461" s="57">
        <v>87.387639540000009</v>
      </c>
      <c r="L461" s="59">
        <v>0</v>
      </c>
      <c r="M461" s="48">
        <v>0</v>
      </c>
      <c r="N461" s="57">
        <v>87.387639540000009</v>
      </c>
    </row>
    <row r="462" spans="1:14" ht="45.75" thickBot="1" x14ac:dyDescent="0.3">
      <c r="A462" s="20" t="s">
        <v>30</v>
      </c>
      <c r="B462" s="8" t="s">
        <v>2571</v>
      </c>
      <c r="C462" s="44" t="s">
        <v>13</v>
      </c>
      <c r="D462" s="45" t="s">
        <v>48</v>
      </c>
      <c r="E462" s="46">
        <v>174933</v>
      </c>
      <c r="F462" s="47" t="s">
        <v>2811</v>
      </c>
      <c r="G462" s="46" t="s">
        <v>391</v>
      </c>
      <c r="H462" s="59">
        <v>59.900748</v>
      </c>
      <c r="I462" s="48">
        <v>0.82599999999999996</v>
      </c>
      <c r="J462" s="53">
        <v>1.3789477219883798E-2</v>
      </c>
      <c r="K462" s="57">
        <v>59.074748</v>
      </c>
      <c r="L462" s="59">
        <v>0</v>
      </c>
      <c r="M462" s="48">
        <v>0</v>
      </c>
      <c r="N462" s="57">
        <v>59.074748</v>
      </c>
    </row>
    <row r="463" spans="1:14" ht="34.5" thickBot="1" x14ac:dyDescent="0.3">
      <c r="A463" s="20" t="s">
        <v>30</v>
      </c>
      <c r="B463" s="8" t="s">
        <v>2571</v>
      </c>
      <c r="C463" s="44" t="s">
        <v>13</v>
      </c>
      <c r="D463" s="45" t="s">
        <v>36</v>
      </c>
      <c r="E463" s="46">
        <v>33407</v>
      </c>
      <c r="F463" s="47" t="s">
        <v>2609</v>
      </c>
      <c r="G463" s="46" t="s">
        <v>79</v>
      </c>
      <c r="H463" s="59">
        <v>208.489766</v>
      </c>
      <c r="I463" s="48">
        <v>0</v>
      </c>
      <c r="J463" s="53">
        <v>0</v>
      </c>
      <c r="K463" s="57">
        <v>208.489766</v>
      </c>
      <c r="L463" s="59">
        <v>0</v>
      </c>
      <c r="M463" s="48">
        <v>0</v>
      </c>
      <c r="N463" s="57">
        <v>208.489766</v>
      </c>
    </row>
    <row r="464" spans="1:14" ht="23.25" thickBot="1" x14ac:dyDescent="0.3">
      <c r="A464" s="20" t="s">
        <v>30</v>
      </c>
      <c r="B464" s="8" t="s">
        <v>2571</v>
      </c>
      <c r="C464" s="44" t="s">
        <v>13</v>
      </c>
      <c r="D464" s="45" t="s">
        <v>36</v>
      </c>
      <c r="E464" s="46">
        <v>9540</v>
      </c>
      <c r="F464" s="47" t="s">
        <v>2608</v>
      </c>
      <c r="G464" s="46" t="s">
        <v>79</v>
      </c>
      <c r="H464" s="59">
        <v>149.694828</v>
      </c>
      <c r="I464" s="48">
        <v>0</v>
      </c>
      <c r="J464" s="53">
        <v>0</v>
      </c>
      <c r="K464" s="57">
        <v>149.694828</v>
      </c>
      <c r="L464" s="59">
        <v>0</v>
      </c>
      <c r="M464" s="48">
        <v>0</v>
      </c>
      <c r="N464" s="57">
        <v>149.694828</v>
      </c>
    </row>
    <row r="465" spans="1:14" ht="45.75" thickBot="1" x14ac:dyDescent="0.3">
      <c r="A465" s="20" t="s">
        <v>29</v>
      </c>
      <c r="B465" s="8" t="s">
        <v>2571</v>
      </c>
      <c r="C465" s="44" t="s">
        <v>24</v>
      </c>
      <c r="D465" s="45" t="s">
        <v>33</v>
      </c>
      <c r="E465" s="46">
        <v>218198</v>
      </c>
      <c r="F465" s="47" t="s">
        <v>2987</v>
      </c>
      <c r="G465" s="46" t="s">
        <v>2986</v>
      </c>
      <c r="H465" s="59">
        <v>10.832246509999999</v>
      </c>
      <c r="I465" s="48">
        <v>0.36996190000000001</v>
      </c>
      <c r="J465" s="53">
        <v>3.4153755609093873E-2</v>
      </c>
      <c r="K465" s="57">
        <v>10.462284609999999</v>
      </c>
      <c r="L465" s="59">
        <v>0</v>
      </c>
      <c r="M465" s="48">
        <v>0</v>
      </c>
      <c r="N465" s="57">
        <v>10.462284609999999</v>
      </c>
    </row>
    <row r="466" spans="1:14" ht="34.5" thickBot="1" x14ac:dyDescent="0.3">
      <c r="A466" s="20" t="s">
        <v>29</v>
      </c>
      <c r="B466" s="8" t="s">
        <v>2571</v>
      </c>
      <c r="C466" s="44" t="s">
        <v>24</v>
      </c>
      <c r="D466" s="45" t="s">
        <v>33</v>
      </c>
      <c r="E466" s="46">
        <v>201502</v>
      </c>
      <c r="F466" s="47" t="s">
        <v>2915</v>
      </c>
      <c r="G466" s="46" t="s">
        <v>265</v>
      </c>
      <c r="H466" s="59">
        <v>11.990971349999999</v>
      </c>
      <c r="I466" s="48">
        <v>0.122</v>
      </c>
      <c r="J466" s="53">
        <v>1.0174321699134075E-2</v>
      </c>
      <c r="K466" s="57">
        <v>11.868971349999999</v>
      </c>
      <c r="L466" s="59">
        <v>0</v>
      </c>
      <c r="M466" s="48">
        <v>0</v>
      </c>
      <c r="N466" s="57">
        <v>11.868971349999999</v>
      </c>
    </row>
    <row r="467" spans="1:14" ht="34.5" thickBot="1" x14ac:dyDescent="0.3">
      <c r="A467" s="20" t="s">
        <v>29</v>
      </c>
      <c r="B467" s="8" t="s">
        <v>2571</v>
      </c>
      <c r="C467" s="44" t="s">
        <v>24</v>
      </c>
      <c r="D467" s="45" t="s">
        <v>33</v>
      </c>
      <c r="E467" s="46">
        <v>202344</v>
      </c>
      <c r="F467" s="47" t="s">
        <v>2914</v>
      </c>
      <c r="G467" s="46" t="s">
        <v>265</v>
      </c>
      <c r="H467" s="59">
        <v>11.87261623</v>
      </c>
      <c r="I467" s="48">
        <v>0</v>
      </c>
      <c r="J467" s="53">
        <v>0</v>
      </c>
      <c r="K467" s="57">
        <v>11.87261623</v>
      </c>
      <c r="L467" s="59">
        <v>0</v>
      </c>
      <c r="M467" s="48">
        <v>0</v>
      </c>
      <c r="N467" s="57">
        <v>11.87261623</v>
      </c>
    </row>
    <row r="468" spans="1:14" ht="34.5" thickBot="1" x14ac:dyDescent="0.3">
      <c r="A468" s="20" t="s">
        <v>30</v>
      </c>
      <c r="B468" s="8" t="s">
        <v>2571</v>
      </c>
      <c r="C468" s="44" t="s">
        <v>24</v>
      </c>
      <c r="D468" s="45" t="s">
        <v>40</v>
      </c>
      <c r="E468" s="46">
        <v>275827</v>
      </c>
      <c r="F468" s="47" t="s">
        <v>2891</v>
      </c>
      <c r="G468" s="46" t="s">
        <v>267</v>
      </c>
      <c r="H468" s="59">
        <v>10.349536109999999</v>
      </c>
      <c r="I468" s="48">
        <v>0</v>
      </c>
      <c r="J468" s="53">
        <v>0</v>
      </c>
      <c r="K468" s="57">
        <v>10.349536109999999</v>
      </c>
      <c r="L468" s="59">
        <v>0</v>
      </c>
      <c r="M468" s="48">
        <v>0</v>
      </c>
      <c r="N468" s="57">
        <v>10.349536109999999</v>
      </c>
    </row>
    <row r="469" spans="1:14" ht="34.5" thickBot="1" x14ac:dyDescent="0.3">
      <c r="A469" s="20" t="s">
        <v>30</v>
      </c>
      <c r="B469" s="8" t="s">
        <v>2571</v>
      </c>
      <c r="C469" s="44" t="s">
        <v>24</v>
      </c>
      <c r="D469" s="45" t="s">
        <v>40</v>
      </c>
      <c r="E469" s="46">
        <v>317641</v>
      </c>
      <c r="F469" s="47" t="s">
        <v>2846</v>
      </c>
      <c r="G469" s="46" t="s">
        <v>1139</v>
      </c>
      <c r="H469" s="59">
        <v>11.751028310000001</v>
      </c>
      <c r="I469" s="48">
        <v>0</v>
      </c>
      <c r="J469" s="53">
        <v>0</v>
      </c>
      <c r="K469" s="57">
        <v>11.751028310000001</v>
      </c>
      <c r="L469" s="59">
        <v>0</v>
      </c>
      <c r="M469" s="48">
        <v>0</v>
      </c>
      <c r="N469" s="57">
        <v>11.751028310000001</v>
      </c>
    </row>
    <row r="470" spans="1:14" ht="34.5" thickBot="1" x14ac:dyDescent="0.3">
      <c r="A470" s="20" t="s">
        <v>30</v>
      </c>
      <c r="B470" s="8" t="s">
        <v>2571</v>
      </c>
      <c r="C470" s="44" t="s">
        <v>24</v>
      </c>
      <c r="D470" s="45" t="s">
        <v>4415</v>
      </c>
      <c r="E470" s="46">
        <v>205052</v>
      </c>
      <c r="F470" s="47" t="s">
        <v>2847</v>
      </c>
      <c r="G470" s="46" t="s">
        <v>1139</v>
      </c>
      <c r="H470" s="59">
        <v>17.275794739999998</v>
      </c>
      <c r="I470" s="48">
        <v>0</v>
      </c>
      <c r="J470" s="53">
        <v>0</v>
      </c>
      <c r="K470" s="57">
        <v>17.275794739999998</v>
      </c>
      <c r="L470" s="59">
        <v>0</v>
      </c>
      <c r="M470" s="48">
        <v>0</v>
      </c>
      <c r="N470" s="57">
        <v>17.275794739999998</v>
      </c>
    </row>
    <row r="471" spans="1:14" ht="34.5" thickBot="1" x14ac:dyDescent="0.3">
      <c r="A471" s="20" t="s">
        <v>30</v>
      </c>
      <c r="B471" s="8" t="s">
        <v>2571</v>
      </c>
      <c r="C471" s="44" t="s">
        <v>24</v>
      </c>
      <c r="D471" s="45" t="s">
        <v>56</v>
      </c>
      <c r="E471" s="46">
        <v>199023</v>
      </c>
      <c r="F471" s="47" t="s">
        <v>2849</v>
      </c>
      <c r="G471" s="46" t="s">
        <v>1139</v>
      </c>
      <c r="H471" s="59">
        <v>11.072649310000001</v>
      </c>
      <c r="I471" s="48">
        <v>2.9100000000000001E-2</v>
      </c>
      <c r="J471" s="53">
        <v>2.6280973220852415E-3</v>
      </c>
      <c r="K471" s="57">
        <v>11.043549310000001</v>
      </c>
      <c r="L471" s="59">
        <v>0</v>
      </c>
      <c r="M471" s="48">
        <v>0</v>
      </c>
      <c r="N471" s="57">
        <v>11.043549310000001</v>
      </c>
    </row>
    <row r="472" spans="1:14" ht="45.75" thickBot="1" x14ac:dyDescent="0.3">
      <c r="A472" s="20" t="s">
        <v>30</v>
      </c>
      <c r="B472" s="8" t="s">
        <v>2571</v>
      </c>
      <c r="C472" s="44" t="s">
        <v>24</v>
      </c>
      <c r="D472" s="45" t="s">
        <v>56</v>
      </c>
      <c r="E472" s="46">
        <v>328716</v>
      </c>
      <c r="F472" s="47" t="s">
        <v>3376</v>
      </c>
      <c r="G472" s="46" t="s">
        <v>3375</v>
      </c>
      <c r="H472" s="59">
        <v>62.79090257</v>
      </c>
      <c r="I472" s="48">
        <v>6.5720000000000001E-2</v>
      </c>
      <c r="J472" s="53">
        <v>1.0466484364790682E-3</v>
      </c>
      <c r="K472" s="57">
        <v>62.725182570000001</v>
      </c>
      <c r="L472" s="59">
        <v>0.02</v>
      </c>
      <c r="M472" s="48">
        <v>0.02</v>
      </c>
      <c r="N472" s="57">
        <v>62.705182569999998</v>
      </c>
    </row>
    <row r="473" spans="1:14" ht="23.25" thickBot="1" x14ac:dyDescent="0.3">
      <c r="A473" s="20" t="s">
        <v>30</v>
      </c>
      <c r="B473" s="8" t="s">
        <v>2571</v>
      </c>
      <c r="C473" s="44" t="s">
        <v>24</v>
      </c>
      <c r="D473" s="45" t="s">
        <v>36</v>
      </c>
      <c r="E473" s="46">
        <v>21775</v>
      </c>
      <c r="F473" s="47" t="s">
        <v>3475</v>
      </c>
      <c r="G473" s="46" t="s">
        <v>257</v>
      </c>
      <c r="H473" s="59">
        <v>78.603752760000006</v>
      </c>
      <c r="I473" s="48">
        <v>1.5087671499999999</v>
      </c>
      <c r="J473" s="53">
        <v>1.9194594367608661E-2</v>
      </c>
      <c r="K473" s="57">
        <v>77.094985610000009</v>
      </c>
      <c r="L473" s="59">
        <v>0</v>
      </c>
      <c r="M473" s="48">
        <v>0</v>
      </c>
      <c r="N473" s="57">
        <v>77.094985610000009</v>
      </c>
    </row>
    <row r="474" spans="1:14" ht="34.5" thickBot="1" x14ac:dyDescent="0.3">
      <c r="A474" s="20" t="s">
        <v>30</v>
      </c>
      <c r="B474" s="8" t="s">
        <v>2571</v>
      </c>
      <c r="C474" s="44" t="s">
        <v>24</v>
      </c>
      <c r="D474" s="45" t="s">
        <v>36</v>
      </c>
      <c r="E474" s="46">
        <v>219880</v>
      </c>
      <c r="F474" s="47" t="s">
        <v>3474</v>
      </c>
      <c r="G474" s="46" t="s">
        <v>257</v>
      </c>
      <c r="H474" s="59">
        <v>20.407043440000002</v>
      </c>
      <c r="I474" s="48">
        <v>0.37380648</v>
      </c>
      <c r="J474" s="53">
        <v>1.8317522628843876E-2</v>
      </c>
      <c r="K474" s="57">
        <v>20.033236960000004</v>
      </c>
      <c r="L474" s="59">
        <v>0</v>
      </c>
      <c r="M474" s="48">
        <v>0</v>
      </c>
      <c r="N474" s="57">
        <v>20.033236960000004</v>
      </c>
    </row>
    <row r="475" spans="1:14" ht="23.25" thickBot="1" x14ac:dyDescent="0.3">
      <c r="A475" s="20" t="s">
        <v>30</v>
      </c>
      <c r="B475" s="8" t="s">
        <v>2571</v>
      </c>
      <c r="C475" s="44" t="s">
        <v>24</v>
      </c>
      <c r="D475" s="45" t="s">
        <v>36</v>
      </c>
      <c r="E475" s="46">
        <v>332296</v>
      </c>
      <c r="F475" s="47" t="s">
        <v>3018</v>
      </c>
      <c r="G475" s="46" t="s">
        <v>263</v>
      </c>
      <c r="H475" s="59">
        <v>16.875512829999998</v>
      </c>
      <c r="I475" s="48">
        <v>0</v>
      </c>
      <c r="J475" s="53">
        <v>0</v>
      </c>
      <c r="K475" s="57">
        <v>16.875512829999998</v>
      </c>
      <c r="L475" s="59">
        <v>0</v>
      </c>
      <c r="M475" s="48">
        <v>0</v>
      </c>
      <c r="N475" s="57">
        <v>16.875512829999998</v>
      </c>
    </row>
    <row r="476" spans="1:14" ht="34.5" thickBot="1" x14ac:dyDescent="0.3">
      <c r="A476" s="20" t="s">
        <v>30</v>
      </c>
      <c r="B476" s="8" t="s">
        <v>2571</v>
      </c>
      <c r="C476" s="44" t="s">
        <v>24</v>
      </c>
      <c r="D476" s="45" t="s">
        <v>36</v>
      </c>
      <c r="E476" s="46">
        <v>337667</v>
      </c>
      <c r="F476" s="47" t="s">
        <v>2848</v>
      </c>
      <c r="G476" s="46" t="s">
        <v>1139</v>
      </c>
      <c r="H476" s="59">
        <v>32.423184920000004</v>
      </c>
      <c r="I476" s="48">
        <v>0</v>
      </c>
      <c r="J476" s="53">
        <v>0</v>
      </c>
      <c r="K476" s="57">
        <v>32.423184920000004</v>
      </c>
      <c r="L476" s="59">
        <v>0</v>
      </c>
      <c r="M476" s="48">
        <v>0</v>
      </c>
      <c r="N476" s="57">
        <v>32.423184920000004</v>
      </c>
    </row>
    <row r="477" spans="1:14" ht="45.75" thickBot="1" x14ac:dyDescent="0.3">
      <c r="A477" s="20" t="s">
        <v>29</v>
      </c>
      <c r="B477" s="8" t="s">
        <v>2571</v>
      </c>
      <c r="C477" s="44" t="s">
        <v>19</v>
      </c>
      <c r="D477" s="45" t="s">
        <v>98</v>
      </c>
      <c r="E477" s="46">
        <v>302139</v>
      </c>
      <c r="F477" s="47" t="s">
        <v>3334</v>
      </c>
      <c r="G477" s="46" t="s">
        <v>3333</v>
      </c>
      <c r="H477" s="59">
        <v>18.45138601</v>
      </c>
      <c r="I477" s="48">
        <v>0</v>
      </c>
      <c r="J477" s="53">
        <v>0</v>
      </c>
      <c r="K477" s="57">
        <v>18.45138601</v>
      </c>
      <c r="L477" s="59">
        <v>0</v>
      </c>
      <c r="M477" s="48">
        <v>0</v>
      </c>
      <c r="N477" s="57">
        <v>18.45138601</v>
      </c>
    </row>
    <row r="478" spans="1:14" ht="34.5" thickBot="1" x14ac:dyDescent="0.3">
      <c r="A478" s="20" t="s">
        <v>29</v>
      </c>
      <c r="B478" s="8" t="s">
        <v>2571</v>
      </c>
      <c r="C478" s="44" t="s">
        <v>19</v>
      </c>
      <c r="D478" s="45" t="s">
        <v>98</v>
      </c>
      <c r="E478" s="46">
        <v>297851</v>
      </c>
      <c r="F478" s="47" t="s">
        <v>3116</v>
      </c>
      <c r="G478" s="46" t="s">
        <v>1506</v>
      </c>
      <c r="H478" s="59">
        <v>10.325958550000001</v>
      </c>
      <c r="I478" s="48">
        <v>0</v>
      </c>
      <c r="J478" s="53">
        <v>0</v>
      </c>
      <c r="K478" s="57">
        <v>10.325958550000001</v>
      </c>
      <c r="L478" s="59">
        <v>0</v>
      </c>
      <c r="M478" s="48">
        <v>0</v>
      </c>
      <c r="N478" s="57">
        <v>10.325958550000001</v>
      </c>
    </row>
    <row r="479" spans="1:14" ht="57" thickBot="1" x14ac:dyDescent="0.3">
      <c r="A479" s="20" t="s">
        <v>29</v>
      </c>
      <c r="B479" s="8" t="s">
        <v>2571</v>
      </c>
      <c r="C479" s="44" t="s">
        <v>19</v>
      </c>
      <c r="D479" s="45" t="s">
        <v>98</v>
      </c>
      <c r="E479" s="46">
        <v>305482</v>
      </c>
      <c r="F479" s="47" t="s">
        <v>2902</v>
      </c>
      <c r="G479" s="46" t="s">
        <v>2901</v>
      </c>
      <c r="H479" s="59">
        <v>44.897221000000002</v>
      </c>
      <c r="I479" s="48">
        <v>0</v>
      </c>
      <c r="J479" s="53">
        <v>0</v>
      </c>
      <c r="K479" s="57">
        <v>44.897221000000002</v>
      </c>
      <c r="L479" s="59">
        <v>0</v>
      </c>
      <c r="M479" s="48">
        <v>0</v>
      </c>
      <c r="N479" s="57">
        <v>44.897221000000002</v>
      </c>
    </row>
    <row r="480" spans="1:14" ht="45.75" thickBot="1" x14ac:dyDescent="0.3">
      <c r="A480" s="20" t="s">
        <v>30</v>
      </c>
      <c r="B480" s="8" t="s">
        <v>2571</v>
      </c>
      <c r="C480" s="44" t="s">
        <v>19</v>
      </c>
      <c r="D480" s="45" t="s">
        <v>98</v>
      </c>
      <c r="E480" s="46">
        <v>232655</v>
      </c>
      <c r="F480" s="47" t="s">
        <v>2895</v>
      </c>
      <c r="G480" s="46" t="s">
        <v>231</v>
      </c>
      <c r="H480" s="59">
        <v>10.21809356</v>
      </c>
      <c r="I480" s="48">
        <v>0.22900000000000001</v>
      </c>
      <c r="J480" s="53">
        <v>2.241122560244007E-2</v>
      </c>
      <c r="K480" s="57">
        <v>9.9890935600000006</v>
      </c>
      <c r="L480" s="59">
        <v>0</v>
      </c>
      <c r="M480" s="48">
        <v>0</v>
      </c>
      <c r="N480" s="57">
        <v>9.9890935600000006</v>
      </c>
    </row>
    <row r="481" spans="1:14" ht="34.5" thickBot="1" x14ac:dyDescent="0.3">
      <c r="A481" s="20" t="s">
        <v>29</v>
      </c>
      <c r="B481" s="8" t="s">
        <v>2571</v>
      </c>
      <c r="C481" s="44" t="s">
        <v>19</v>
      </c>
      <c r="D481" s="45" t="s">
        <v>98</v>
      </c>
      <c r="E481" s="46">
        <v>155012</v>
      </c>
      <c r="F481" s="47" t="s">
        <v>2894</v>
      </c>
      <c r="G481" s="46" t="s">
        <v>231</v>
      </c>
      <c r="H481" s="59">
        <v>13.602874999999999</v>
      </c>
      <c r="I481" s="48">
        <v>0.21662569000000001</v>
      </c>
      <c r="J481" s="53">
        <v>1.5924993062128412E-2</v>
      </c>
      <c r="K481" s="57">
        <v>13.386249309999998</v>
      </c>
      <c r="L481" s="59">
        <v>0</v>
      </c>
      <c r="M481" s="48">
        <v>0</v>
      </c>
      <c r="N481" s="57">
        <v>13.386249309999998</v>
      </c>
    </row>
    <row r="482" spans="1:14" ht="34.5" thickBot="1" x14ac:dyDescent="0.3">
      <c r="A482" s="20" t="s">
        <v>29</v>
      </c>
      <c r="B482" s="8" t="s">
        <v>2571</v>
      </c>
      <c r="C482" s="44" t="s">
        <v>19</v>
      </c>
      <c r="D482" s="45" t="s">
        <v>113</v>
      </c>
      <c r="E482" s="46">
        <v>183137</v>
      </c>
      <c r="F482" s="47" t="s">
        <v>2640</v>
      </c>
      <c r="G482" s="46" t="s">
        <v>1478</v>
      </c>
      <c r="H482" s="59">
        <v>28.958504300000001</v>
      </c>
      <c r="I482" s="48">
        <v>0.70481249000000001</v>
      </c>
      <c r="J482" s="53">
        <v>2.4338704882627519E-2</v>
      </c>
      <c r="K482" s="57">
        <v>28.253691810000003</v>
      </c>
      <c r="L482" s="59">
        <v>0</v>
      </c>
      <c r="M482" s="48">
        <v>0</v>
      </c>
      <c r="N482" s="57">
        <v>28.253691810000003</v>
      </c>
    </row>
    <row r="483" spans="1:14" ht="34.5" thickBot="1" x14ac:dyDescent="0.3">
      <c r="A483" s="20" t="s">
        <v>29</v>
      </c>
      <c r="B483" s="8" t="s">
        <v>2571</v>
      </c>
      <c r="C483" s="44" t="s">
        <v>19</v>
      </c>
      <c r="D483" s="45" t="s">
        <v>33</v>
      </c>
      <c r="E483" s="46">
        <v>232224</v>
      </c>
      <c r="F483" s="47" t="s">
        <v>3241</v>
      </c>
      <c r="G483" s="46" t="s">
        <v>226</v>
      </c>
      <c r="H483" s="59">
        <v>10.195276339999999</v>
      </c>
      <c r="I483" s="48">
        <v>0</v>
      </c>
      <c r="J483" s="53">
        <v>0</v>
      </c>
      <c r="K483" s="57">
        <v>10.195276339999999</v>
      </c>
      <c r="L483" s="59">
        <v>0</v>
      </c>
      <c r="M483" s="48">
        <v>0</v>
      </c>
      <c r="N483" s="57">
        <v>10.195276339999999</v>
      </c>
    </row>
    <row r="484" spans="1:14" ht="34.5" thickBot="1" x14ac:dyDescent="0.3">
      <c r="A484" s="20" t="s">
        <v>29</v>
      </c>
      <c r="B484" s="8" t="s">
        <v>2571</v>
      </c>
      <c r="C484" s="44" t="s">
        <v>19</v>
      </c>
      <c r="D484" s="45" t="s">
        <v>33</v>
      </c>
      <c r="E484" s="46">
        <v>339353</v>
      </c>
      <c r="F484" s="47" t="s">
        <v>3174</v>
      </c>
      <c r="G484" s="46" t="s">
        <v>3173</v>
      </c>
      <c r="H484" s="59">
        <v>10.673219660000001</v>
      </c>
      <c r="I484" s="48">
        <v>0</v>
      </c>
      <c r="J484" s="53">
        <v>0</v>
      </c>
      <c r="K484" s="57">
        <v>10.673219660000001</v>
      </c>
      <c r="L484" s="59">
        <v>0</v>
      </c>
      <c r="M484" s="48">
        <v>0</v>
      </c>
      <c r="N484" s="57">
        <v>10.673219660000001</v>
      </c>
    </row>
    <row r="485" spans="1:14" ht="23.25" thickBot="1" x14ac:dyDescent="0.3">
      <c r="A485" s="20" t="s">
        <v>29</v>
      </c>
      <c r="B485" s="8" t="s">
        <v>2571</v>
      </c>
      <c r="C485" s="44" t="s">
        <v>19</v>
      </c>
      <c r="D485" s="45" t="s">
        <v>33</v>
      </c>
      <c r="E485" s="46">
        <v>241422</v>
      </c>
      <c r="F485" s="47" t="s">
        <v>3160</v>
      </c>
      <c r="G485" s="46" t="s">
        <v>3159</v>
      </c>
      <c r="H485" s="59">
        <v>10.3</v>
      </c>
      <c r="I485" s="48">
        <v>0.20899999999999999</v>
      </c>
      <c r="J485" s="53">
        <v>2.0291262135922326E-2</v>
      </c>
      <c r="K485" s="57">
        <v>10.091000000000001</v>
      </c>
      <c r="L485" s="59">
        <v>0</v>
      </c>
      <c r="M485" s="48">
        <v>0</v>
      </c>
      <c r="N485" s="57">
        <v>10.091000000000001</v>
      </c>
    </row>
    <row r="486" spans="1:14" ht="57" thickBot="1" x14ac:dyDescent="0.3">
      <c r="A486" s="20" t="s">
        <v>30</v>
      </c>
      <c r="B486" s="8" t="s">
        <v>2571</v>
      </c>
      <c r="C486" s="44" t="s">
        <v>19</v>
      </c>
      <c r="D486" s="45" t="s">
        <v>40</v>
      </c>
      <c r="E486" s="46">
        <v>311391</v>
      </c>
      <c r="F486" s="47" t="s">
        <v>2965</v>
      </c>
      <c r="G486" s="46" t="s">
        <v>2964</v>
      </c>
      <c r="H486" s="59">
        <v>10.2046709</v>
      </c>
      <c r="I486" s="48">
        <v>0</v>
      </c>
      <c r="J486" s="53">
        <v>0</v>
      </c>
      <c r="K486" s="57">
        <v>10.2046709</v>
      </c>
      <c r="L486" s="59">
        <v>0</v>
      </c>
      <c r="M486" s="48">
        <v>0</v>
      </c>
      <c r="N486" s="57">
        <v>10.2046709</v>
      </c>
    </row>
    <row r="487" spans="1:14" ht="57" thickBot="1" x14ac:dyDescent="0.3">
      <c r="A487" s="20" t="s">
        <v>30</v>
      </c>
      <c r="B487" s="8" t="s">
        <v>2571</v>
      </c>
      <c r="C487" s="44" t="s">
        <v>19</v>
      </c>
      <c r="D487" s="45" t="s">
        <v>40</v>
      </c>
      <c r="E487" s="46">
        <v>230438</v>
      </c>
      <c r="F487" s="47" t="s">
        <v>2952</v>
      </c>
      <c r="G487" s="46" t="s">
        <v>2951</v>
      </c>
      <c r="H487" s="59">
        <v>10.03496666</v>
      </c>
      <c r="I487" s="48">
        <v>0</v>
      </c>
      <c r="J487" s="53">
        <v>0</v>
      </c>
      <c r="K487" s="57">
        <v>10.03496666</v>
      </c>
      <c r="L487" s="59">
        <v>0</v>
      </c>
      <c r="M487" s="48">
        <v>0</v>
      </c>
      <c r="N487" s="57">
        <v>10.03496666</v>
      </c>
    </row>
    <row r="488" spans="1:14" ht="34.5" thickBot="1" x14ac:dyDescent="0.3">
      <c r="A488" s="20" t="s">
        <v>30</v>
      </c>
      <c r="B488" s="8" t="s">
        <v>2571</v>
      </c>
      <c r="C488" s="44" t="s">
        <v>19</v>
      </c>
      <c r="D488" s="45" t="s">
        <v>56</v>
      </c>
      <c r="E488" s="46">
        <v>284058</v>
      </c>
      <c r="F488" s="47" t="s">
        <v>2647</v>
      </c>
      <c r="G488" s="46" t="s">
        <v>250</v>
      </c>
      <c r="H488" s="59">
        <v>10.567503630000001</v>
      </c>
      <c r="I488" s="48">
        <v>0.11799999999999999</v>
      </c>
      <c r="J488" s="53">
        <v>1.1166307969368541E-2</v>
      </c>
      <c r="K488" s="57">
        <v>10.449503630000001</v>
      </c>
      <c r="L488" s="59">
        <v>0</v>
      </c>
      <c r="M488" s="48">
        <v>0</v>
      </c>
      <c r="N488" s="57">
        <v>10.449503630000001</v>
      </c>
    </row>
    <row r="489" spans="1:14" ht="90.75" thickBot="1" x14ac:dyDescent="0.3">
      <c r="A489" s="20" t="s">
        <v>30</v>
      </c>
      <c r="B489" s="8" t="s">
        <v>2571</v>
      </c>
      <c r="C489" s="44" t="s">
        <v>19</v>
      </c>
      <c r="D489" s="45" t="s">
        <v>42</v>
      </c>
      <c r="E489" s="46">
        <v>338759</v>
      </c>
      <c r="F489" s="47" t="s">
        <v>3268</v>
      </c>
      <c r="G489" s="46" t="s">
        <v>3267</v>
      </c>
      <c r="H489" s="59">
        <v>18.855136859999998</v>
      </c>
      <c r="I489" s="48">
        <v>0</v>
      </c>
      <c r="J489" s="53">
        <v>0</v>
      </c>
      <c r="K489" s="57">
        <v>18.855136859999998</v>
      </c>
      <c r="L489" s="59">
        <v>0</v>
      </c>
      <c r="M489" s="48">
        <v>0</v>
      </c>
      <c r="N489" s="57">
        <v>18.855136859999998</v>
      </c>
    </row>
    <row r="490" spans="1:14" ht="57" thickBot="1" x14ac:dyDescent="0.3">
      <c r="A490" s="20" t="s">
        <v>30</v>
      </c>
      <c r="B490" s="8" t="s">
        <v>2571</v>
      </c>
      <c r="C490" s="44" t="s">
        <v>19</v>
      </c>
      <c r="D490" s="45" t="s">
        <v>42</v>
      </c>
      <c r="E490" s="46">
        <v>116007</v>
      </c>
      <c r="F490" s="47" t="s">
        <v>3192</v>
      </c>
      <c r="G490" s="46" t="s">
        <v>3190</v>
      </c>
      <c r="H490" s="59">
        <v>20.378973479999999</v>
      </c>
      <c r="I490" s="48">
        <v>0</v>
      </c>
      <c r="J490" s="53">
        <v>0</v>
      </c>
      <c r="K490" s="57">
        <v>20.378973479999999</v>
      </c>
      <c r="L490" s="59">
        <v>0</v>
      </c>
      <c r="M490" s="48">
        <v>0</v>
      </c>
      <c r="N490" s="57">
        <v>20.378973479999999</v>
      </c>
    </row>
    <row r="491" spans="1:14" ht="34.5" thickBot="1" x14ac:dyDescent="0.3">
      <c r="A491" s="20" t="s">
        <v>30</v>
      </c>
      <c r="B491" s="8" t="s">
        <v>2571</v>
      </c>
      <c r="C491" s="44" t="s">
        <v>19</v>
      </c>
      <c r="D491" s="45" t="s">
        <v>42</v>
      </c>
      <c r="E491" s="46">
        <v>171217</v>
      </c>
      <c r="F491" s="47" t="s">
        <v>3191</v>
      </c>
      <c r="G491" s="46" t="s">
        <v>3190</v>
      </c>
      <c r="H491" s="59">
        <v>12.437229199999999</v>
      </c>
      <c r="I491" s="48">
        <v>0</v>
      </c>
      <c r="J491" s="53">
        <v>0</v>
      </c>
      <c r="K491" s="57">
        <v>12.437229199999999</v>
      </c>
      <c r="L491" s="59">
        <v>0</v>
      </c>
      <c r="M491" s="48">
        <v>0</v>
      </c>
      <c r="N491" s="57">
        <v>12.437229199999999</v>
      </c>
    </row>
    <row r="492" spans="1:14" ht="79.5" thickBot="1" x14ac:dyDescent="0.3">
      <c r="A492" s="20" t="s">
        <v>30</v>
      </c>
      <c r="B492" s="8" t="s">
        <v>2571</v>
      </c>
      <c r="C492" s="44" t="s">
        <v>19</v>
      </c>
      <c r="D492" s="45" t="s">
        <v>42</v>
      </c>
      <c r="E492" s="46">
        <v>262199</v>
      </c>
      <c r="F492" s="47" t="s">
        <v>3180</v>
      </c>
      <c r="G492" s="46" t="s">
        <v>1239</v>
      </c>
      <c r="H492" s="59">
        <v>10.801899179999999</v>
      </c>
      <c r="I492" s="48">
        <v>0.14575299999999999</v>
      </c>
      <c r="J492" s="53">
        <v>1.3493275355676852E-2</v>
      </c>
      <c r="K492" s="57">
        <v>10.65614618</v>
      </c>
      <c r="L492" s="59">
        <v>0</v>
      </c>
      <c r="M492" s="48">
        <v>0</v>
      </c>
      <c r="N492" s="57">
        <v>10.65614618</v>
      </c>
    </row>
    <row r="493" spans="1:14" ht="23.25" thickBot="1" x14ac:dyDescent="0.3">
      <c r="A493" s="20" t="s">
        <v>30</v>
      </c>
      <c r="B493" s="8" t="s">
        <v>2571</v>
      </c>
      <c r="C493" s="44" t="s">
        <v>19</v>
      </c>
      <c r="D493" s="45" t="s">
        <v>36</v>
      </c>
      <c r="E493" s="46">
        <v>309753</v>
      </c>
      <c r="F493" s="47" t="s">
        <v>3382</v>
      </c>
      <c r="G493" s="46" t="s">
        <v>220</v>
      </c>
      <c r="H493" s="59">
        <v>14.87698786</v>
      </c>
      <c r="I493" s="48">
        <v>0</v>
      </c>
      <c r="J493" s="53">
        <v>0</v>
      </c>
      <c r="K493" s="57">
        <v>14.87698786</v>
      </c>
      <c r="L493" s="59">
        <v>0</v>
      </c>
      <c r="M493" s="48">
        <v>0</v>
      </c>
      <c r="N493" s="57">
        <v>14.87698786</v>
      </c>
    </row>
    <row r="494" spans="1:14" ht="34.5" thickBot="1" x14ac:dyDescent="0.3">
      <c r="A494" s="20" t="s">
        <v>30</v>
      </c>
      <c r="B494" s="8" t="s">
        <v>2571</v>
      </c>
      <c r="C494" s="44" t="s">
        <v>19</v>
      </c>
      <c r="D494" s="45" t="s">
        <v>36</v>
      </c>
      <c r="E494" s="46">
        <v>124490</v>
      </c>
      <c r="F494" s="47" t="s">
        <v>3242</v>
      </c>
      <c r="G494" s="46" t="s">
        <v>226</v>
      </c>
      <c r="H494" s="59">
        <v>17.86417896</v>
      </c>
      <c r="I494" s="48">
        <v>0</v>
      </c>
      <c r="J494" s="53">
        <v>0</v>
      </c>
      <c r="K494" s="57">
        <v>17.86417896</v>
      </c>
      <c r="L494" s="59">
        <v>0</v>
      </c>
      <c r="M494" s="48">
        <v>0</v>
      </c>
      <c r="N494" s="57">
        <v>17.86417896</v>
      </c>
    </row>
    <row r="495" spans="1:14" ht="34.5" thickBot="1" x14ac:dyDescent="0.3">
      <c r="A495" s="20" t="s">
        <v>30</v>
      </c>
      <c r="B495" s="8" t="s">
        <v>2571</v>
      </c>
      <c r="C495" s="44" t="s">
        <v>19</v>
      </c>
      <c r="D495" s="45" t="s">
        <v>36</v>
      </c>
      <c r="E495" s="46">
        <v>217375</v>
      </c>
      <c r="F495" s="47" t="s">
        <v>2796</v>
      </c>
      <c r="G495" s="46" t="s">
        <v>1019</v>
      </c>
      <c r="H495" s="59">
        <v>32.821711999999998</v>
      </c>
      <c r="I495" s="48">
        <v>1.1599999999999999</v>
      </c>
      <c r="J495" s="53">
        <v>3.5342458674916165E-2</v>
      </c>
      <c r="K495" s="57">
        <v>31.661711999999998</v>
      </c>
      <c r="L495" s="59">
        <v>0</v>
      </c>
      <c r="M495" s="48">
        <v>0</v>
      </c>
      <c r="N495" s="57">
        <v>31.661711999999998</v>
      </c>
    </row>
    <row r="496" spans="1:14" ht="57" thickBot="1" x14ac:dyDescent="0.3">
      <c r="A496" s="20" t="s">
        <v>30</v>
      </c>
      <c r="B496" s="8" t="s">
        <v>2571</v>
      </c>
      <c r="C496" s="44" t="s">
        <v>19</v>
      </c>
      <c r="D496" s="45" t="s">
        <v>36</v>
      </c>
      <c r="E496" s="46">
        <v>138348</v>
      </c>
      <c r="F496" s="47" t="s">
        <v>2681</v>
      </c>
      <c r="G496" s="46" t="s">
        <v>247</v>
      </c>
      <c r="H496" s="59">
        <v>11.926708420000001</v>
      </c>
      <c r="I496" s="48">
        <v>0.17599999999999999</v>
      </c>
      <c r="J496" s="53">
        <v>1.4756795739624528E-2</v>
      </c>
      <c r="K496" s="57">
        <v>11.75070842</v>
      </c>
      <c r="L496" s="59">
        <v>0</v>
      </c>
      <c r="M496" s="48">
        <v>0</v>
      </c>
      <c r="N496" s="57">
        <v>11.75070842</v>
      </c>
    </row>
    <row r="497" spans="1:14" ht="57" thickBot="1" x14ac:dyDescent="0.3">
      <c r="A497" s="20" t="s">
        <v>30</v>
      </c>
      <c r="B497" s="8" t="s">
        <v>2571</v>
      </c>
      <c r="C497" s="44" t="s">
        <v>19</v>
      </c>
      <c r="D497" s="45" t="s">
        <v>36</v>
      </c>
      <c r="E497" s="46">
        <v>323248</v>
      </c>
      <c r="F497" s="47" t="s">
        <v>2678</v>
      </c>
      <c r="G497" s="46" t="s">
        <v>247</v>
      </c>
      <c r="H497" s="59">
        <v>16.824058019999999</v>
      </c>
      <c r="I497" s="48">
        <v>0</v>
      </c>
      <c r="J497" s="53">
        <v>0</v>
      </c>
      <c r="K497" s="57">
        <v>16.824058019999999</v>
      </c>
      <c r="L497" s="59">
        <v>0</v>
      </c>
      <c r="M497" s="48">
        <v>0</v>
      </c>
      <c r="N497" s="57">
        <v>16.824058019999999</v>
      </c>
    </row>
    <row r="498" spans="1:14" ht="45.75" thickBot="1" x14ac:dyDescent="0.3">
      <c r="A498" s="20" t="s">
        <v>30</v>
      </c>
      <c r="B498" s="8" t="s">
        <v>2571</v>
      </c>
      <c r="C498" s="44" t="s">
        <v>19</v>
      </c>
      <c r="D498" s="45" t="s">
        <v>36</v>
      </c>
      <c r="E498" s="46">
        <v>323159</v>
      </c>
      <c r="F498" s="47" t="s">
        <v>2677</v>
      </c>
      <c r="G498" s="46" t="s">
        <v>247</v>
      </c>
      <c r="H498" s="59">
        <v>12.582932960000001</v>
      </c>
      <c r="I498" s="48">
        <v>0</v>
      </c>
      <c r="J498" s="53">
        <v>0</v>
      </c>
      <c r="K498" s="57">
        <v>12.582932960000001</v>
      </c>
      <c r="L498" s="59">
        <v>0</v>
      </c>
      <c r="M498" s="48">
        <v>0</v>
      </c>
      <c r="N498" s="57">
        <v>12.582932960000001</v>
      </c>
    </row>
    <row r="499" spans="1:14" ht="45.75" thickBot="1" x14ac:dyDescent="0.3">
      <c r="A499" s="20" t="s">
        <v>30</v>
      </c>
      <c r="B499" s="8" t="s">
        <v>2571</v>
      </c>
      <c r="C499" s="44" t="s">
        <v>19</v>
      </c>
      <c r="D499" s="45" t="s">
        <v>36</v>
      </c>
      <c r="E499" s="46">
        <v>134246</v>
      </c>
      <c r="F499" s="47" t="s">
        <v>2643</v>
      </c>
      <c r="G499" s="46" t="s">
        <v>253</v>
      </c>
      <c r="H499" s="59">
        <v>15.61181715</v>
      </c>
      <c r="I499" s="48">
        <v>0.39474646000000002</v>
      </c>
      <c r="J499" s="53">
        <v>2.5285106545076336E-2</v>
      </c>
      <c r="K499" s="57">
        <v>15.21707069</v>
      </c>
      <c r="L499" s="59">
        <v>0</v>
      </c>
      <c r="M499" s="48">
        <v>0</v>
      </c>
      <c r="N499" s="57">
        <v>15.21707069</v>
      </c>
    </row>
    <row r="500" spans="1:14" ht="34.5" thickBot="1" x14ac:dyDescent="0.3">
      <c r="A500" s="20" t="s">
        <v>30</v>
      </c>
      <c r="B500" s="8" t="s">
        <v>2571</v>
      </c>
      <c r="C500" s="44" t="s">
        <v>19</v>
      </c>
      <c r="D500" s="45" t="s">
        <v>36</v>
      </c>
      <c r="E500" s="46">
        <v>3283</v>
      </c>
      <c r="F500" s="47" t="s">
        <v>2601</v>
      </c>
      <c r="G500" s="46" t="s">
        <v>79</v>
      </c>
      <c r="H500" s="59">
        <v>135.78652835</v>
      </c>
      <c r="I500" s="48">
        <v>0</v>
      </c>
      <c r="J500" s="53">
        <v>0</v>
      </c>
      <c r="K500" s="57">
        <v>135.78652835</v>
      </c>
      <c r="L500" s="59">
        <v>0</v>
      </c>
      <c r="M500" s="48">
        <v>0</v>
      </c>
      <c r="N500" s="57">
        <v>135.78652835</v>
      </c>
    </row>
    <row r="501" spans="1:14" ht="45.75" thickBot="1" x14ac:dyDescent="0.3">
      <c r="A501" s="20" t="s">
        <v>30</v>
      </c>
      <c r="B501" s="8" t="s">
        <v>2571</v>
      </c>
      <c r="C501" s="44" t="s">
        <v>19</v>
      </c>
      <c r="D501" s="45" t="s">
        <v>36</v>
      </c>
      <c r="E501" s="46">
        <v>186542</v>
      </c>
      <c r="F501" s="47" t="s">
        <v>2682</v>
      </c>
      <c r="G501" s="46" t="s">
        <v>247</v>
      </c>
      <c r="H501" s="59">
        <v>15.8590125</v>
      </c>
      <c r="I501" s="48">
        <v>1.51973494</v>
      </c>
      <c r="J501" s="53">
        <v>9.5827841739830902E-2</v>
      </c>
      <c r="K501" s="57">
        <v>14.339277560000001</v>
      </c>
      <c r="L501" s="59">
        <v>9.2999999999999997E-5</v>
      </c>
      <c r="M501" s="48">
        <v>0</v>
      </c>
      <c r="N501" s="57">
        <v>14.339184560000001</v>
      </c>
    </row>
    <row r="502" spans="1:14" ht="45.75" thickBot="1" x14ac:dyDescent="0.3">
      <c r="A502" s="20" t="s">
        <v>30</v>
      </c>
      <c r="B502" s="8" t="s">
        <v>2571</v>
      </c>
      <c r="C502" s="44" t="s">
        <v>19</v>
      </c>
      <c r="D502" s="45" t="s">
        <v>36</v>
      </c>
      <c r="E502" s="46">
        <v>283295</v>
      </c>
      <c r="F502" s="47" t="s">
        <v>2687</v>
      </c>
      <c r="G502" s="46" t="s">
        <v>244</v>
      </c>
      <c r="H502" s="59">
        <v>24.284113050000002</v>
      </c>
      <c r="I502" s="48">
        <v>0.41109519999999999</v>
      </c>
      <c r="J502" s="53">
        <v>1.6928565566861415E-2</v>
      </c>
      <c r="K502" s="57">
        <v>23.873017850000004</v>
      </c>
      <c r="L502" s="59">
        <v>1E-3</v>
      </c>
      <c r="M502" s="48">
        <v>0</v>
      </c>
      <c r="N502" s="57">
        <v>23.872017850000002</v>
      </c>
    </row>
    <row r="503" spans="1:14" ht="34.5" thickBot="1" x14ac:dyDescent="0.3">
      <c r="A503" s="20" t="s">
        <v>30</v>
      </c>
      <c r="B503" s="8" t="s">
        <v>2571</v>
      </c>
      <c r="C503" s="44" t="s">
        <v>19</v>
      </c>
      <c r="D503" s="45" t="s">
        <v>36</v>
      </c>
      <c r="E503" s="46">
        <v>61017</v>
      </c>
      <c r="F503" s="47" t="s">
        <v>2680</v>
      </c>
      <c r="G503" s="46" t="s">
        <v>247</v>
      </c>
      <c r="H503" s="59">
        <v>71.509310159999998</v>
      </c>
      <c r="I503" s="48">
        <v>0.14360613</v>
      </c>
      <c r="J503" s="53">
        <v>2.0082158487990651E-3</v>
      </c>
      <c r="K503" s="57">
        <v>71.365704030000003</v>
      </c>
      <c r="L503" s="59">
        <v>2.8809999999999999E-3</v>
      </c>
      <c r="M503" s="48">
        <v>0</v>
      </c>
      <c r="N503" s="57">
        <v>71.362823030000001</v>
      </c>
    </row>
    <row r="504" spans="1:14" ht="34.5" thickBot="1" x14ac:dyDescent="0.3">
      <c r="A504" s="20" t="s">
        <v>30</v>
      </c>
      <c r="B504" s="8" t="s">
        <v>2571</v>
      </c>
      <c r="C504" s="44" t="s">
        <v>19</v>
      </c>
      <c r="D504" s="45" t="s">
        <v>36</v>
      </c>
      <c r="E504" s="46">
        <v>266076</v>
      </c>
      <c r="F504" s="47" t="s">
        <v>2700</v>
      </c>
      <c r="G504" s="46" t="s">
        <v>2699</v>
      </c>
      <c r="H504" s="59">
        <v>10.95663341</v>
      </c>
      <c r="I504" s="48">
        <v>0.21653639999999999</v>
      </c>
      <c r="J504" s="53">
        <v>1.9763041428617074E-2</v>
      </c>
      <c r="K504" s="57">
        <v>10.740097009999999</v>
      </c>
      <c r="L504" s="59">
        <v>3.0000000000000001E-3</v>
      </c>
      <c r="M504" s="48">
        <v>3.0000000000000001E-3</v>
      </c>
      <c r="N504" s="57">
        <v>10.737097009999999</v>
      </c>
    </row>
    <row r="505" spans="1:14" ht="45.75" thickBot="1" x14ac:dyDescent="0.3">
      <c r="A505" s="20" t="s">
        <v>30</v>
      </c>
      <c r="B505" s="8" t="s">
        <v>2571</v>
      </c>
      <c r="C505" s="44" t="s">
        <v>19</v>
      </c>
      <c r="D505" s="45" t="s">
        <v>36</v>
      </c>
      <c r="E505" s="46">
        <v>141668</v>
      </c>
      <c r="F505" s="47" t="s">
        <v>2679</v>
      </c>
      <c r="G505" s="46" t="s">
        <v>247</v>
      </c>
      <c r="H505" s="59">
        <v>12.70420367</v>
      </c>
      <c r="I505" s="48">
        <v>8.0000000000000002E-3</v>
      </c>
      <c r="J505" s="53">
        <v>6.2971282638449701E-4</v>
      </c>
      <c r="K505" s="57">
        <v>12.696203670000001</v>
      </c>
      <c r="L505" s="59">
        <v>7.0600000000000003E-3</v>
      </c>
      <c r="M505" s="48">
        <v>0</v>
      </c>
      <c r="N505" s="57">
        <v>12.689143670000002</v>
      </c>
    </row>
    <row r="506" spans="1:14" ht="34.5" thickBot="1" x14ac:dyDescent="0.3">
      <c r="A506" s="20" t="s">
        <v>29</v>
      </c>
      <c r="B506" s="8" t="s">
        <v>2571</v>
      </c>
      <c r="C506" s="44" t="s">
        <v>8</v>
      </c>
      <c r="D506" s="45" t="s">
        <v>98</v>
      </c>
      <c r="E506" s="46">
        <v>212654</v>
      </c>
      <c r="F506" s="47" t="s">
        <v>3468</v>
      </c>
      <c r="G506" s="46" t="s">
        <v>146</v>
      </c>
      <c r="H506" s="59">
        <v>170.78224955000002</v>
      </c>
      <c r="I506" s="48">
        <v>4.9999993600000003</v>
      </c>
      <c r="J506" s="53">
        <v>2.9277043563805193E-2</v>
      </c>
      <c r="K506" s="57">
        <v>165.78225019000001</v>
      </c>
      <c r="L506" s="59">
        <v>0</v>
      </c>
      <c r="M506" s="48">
        <v>0</v>
      </c>
      <c r="N506" s="57">
        <v>165.78225019000001</v>
      </c>
    </row>
    <row r="507" spans="1:14" ht="34.5" thickBot="1" x14ac:dyDescent="0.3">
      <c r="A507" s="20" t="s">
        <v>29</v>
      </c>
      <c r="B507" s="8" t="s">
        <v>2571</v>
      </c>
      <c r="C507" s="44" t="s">
        <v>8</v>
      </c>
      <c r="D507" s="45" t="s">
        <v>98</v>
      </c>
      <c r="E507" s="46">
        <v>283890</v>
      </c>
      <c r="F507" s="47" t="s">
        <v>3467</v>
      </c>
      <c r="G507" s="46" t="s">
        <v>146</v>
      </c>
      <c r="H507" s="59">
        <v>92.150242810000009</v>
      </c>
      <c r="I507" s="48">
        <v>0.67438900000000002</v>
      </c>
      <c r="J507" s="53">
        <v>7.318363787608125E-3</v>
      </c>
      <c r="K507" s="57">
        <v>91.475853810000004</v>
      </c>
      <c r="L507" s="59">
        <v>0</v>
      </c>
      <c r="M507" s="48">
        <v>0</v>
      </c>
      <c r="N507" s="57">
        <v>91.475853810000004</v>
      </c>
    </row>
    <row r="508" spans="1:14" ht="23.25" thickBot="1" x14ac:dyDescent="0.3">
      <c r="A508" s="20" t="s">
        <v>30</v>
      </c>
      <c r="B508" s="8" t="s">
        <v>2571</v>
      </c>
      <c r="C508" s="44" t="s">
        <v>8</v>
      </c>
      <c r="D508" s="45" t="s">
        <v>48</v>
      </c>
      <c r="E508" s="46">
        <v>105417</v>
      </c>
      <c r="F508" s="47" t="s">
        <v>3461</v>
      </c>
      <c r="G508" s="46" t="s">
        <v>146</v>
      </c>
      <c r="H508" s="59">
        <v>344.06204200000002</v>
      </c>
      <c r="I508" s="48">
        <v>0</v>
      </c>
      <c r="J508" s="53">
        <v>0</v>
      </c>
      <c r="K508" s="57">
        <v>344.06204200000002</v>
      </c>
      <c r="L508" s="59">
        <v>0</v>
      </c>
      <c r="M508" s="48">
        <v>0</v>
      </c>
      <c r="N508" s="57">
        <v>344.06204200000002</v>
      </c>
    </row>
    <row r="509" spans="1:14" ht="45.75" thickBot="1" x14ac:dyDescent="0.3">
      <c r="A509" s="20" t="s">
        <v>30</v>
      </c>
      <c r="B509" s="8" t="s">
        <v>2571</v>
      </c>
      <c r="C509" s="44" t="s">
        <v>8</v>
      </c>
      <c r="D509" s="45" t="s">
        <v>42</v>
      </c>
      <c r="E509" s="46">
        <v>315664</v>
      </c>
      <c r="F509" s="47" t="s">
        <v>3029</v>
      </c>
      <c r="G509" s="46" t="s">
        <v>1053</v>
      </c>
      <c r="H509" s="59">
        <v>11.994574999999999</v>
      </c>
      <c r="I509" s="48">
        <v>0</v>
      </c>
      <c r="J509" s="53">
        <v>0</v>
      </c>
      <c r="K509" s="57">
        <v>11.994574999999999</v>
      </c>
      <c r="L509" s="59">
        <v>0</v>
      </c>
      <c r="M509" s="48">
        <v>0</v>
      </c>
      <c r="N509" s="57">
        <v>11.994574999999999</v>
      </c>
    </row>
    <row r="510" spans="1:14" ht="45.75" thickBot="1" x14ac:dyDescent="0.3">
      <c r="A510" s="20" t="s">
        <v>30</v>
      </c>
      <c r="B510" s="8" t="s">
        <v>2571</v>
      </c>
      <c r="C510" s="44" t="s">
        <v>8</v>
      </c>
      <c r="D510" s="45" t="s">
        <v>42</v>
      </c>
      <c r="E510" s="46">
        <v>212368</v>
      </c>
      <c r="F510" s="47" t="s">
        <v>2751</v>
      </c>
      <c r="G510" s="46" t="s">
        <v>2750</v>
      </c>
      <c r="H510" s="59">
        <v>11.711199000000001</v>
      </c>
      <c r="I510" s="48">
        <v>1.4500000000000001E-2</v>
      </c>
      <c r="J510" s="53">
        <v>1.2381311256003762E-3</v>
      </c>
      <c r="K510" s="57">
        <v>11.696699000000001</v>
      </c>
      <c r="L510" s="59">
        <v>0</v>
      </c>
      <c r="M510" s="48">
        <v>0</v>
      </c>
      <c r="N510" s="57">
        <v>11.696699000000001</v>
      </c>
    </row>
    <row r="511" spans="1:14" ht="45.75" thickBot="1" x14ac:dyDescent="0.3">
      <c r="A511" s="20" t="s">
        <v>30</v>
      </c>
      <c r="B511" s="8" t="s">
        <v>2571</v>
      </c>
      <c r="C511" s="44" t="s">
        <v>8</v>
      </c>
      <c r="D511" s="45" t="s">
        <v>42</v>
      </c>
      <c r="E511" s="46">
        <v>277689</v>
      </c>
      <c r="F511" s="47" t="s">
        <v>2665</v>
      </c>
      <c r="G511" s="46" t="s">
        <v>193</v>
      </c>
      <c r="H511" s="59">
        <v>11.34657273</v>
      </c>
      <c r="I511" s="48">
        <v>0.14000000000000001</v>
      </c>
      <c r="J511" s="53">
        <v>1.2338527529977768E-2</v>
      </c>
      <c r="K511" s="57">
        <v>11.20657273</v>
      </c>
      <c r="L511" s="59">
        <v>0</v>
      </c>
      <c r="M511" s="48">
        <v>0</v>
      </c>
      <c r="N511" s="57">
        <v>11.20657273</v>
      </c>
    </row>
    <row r="512" spans="1:14" ht="68.25" thickBot="1" x14ac:dyDescent="0.3">
      <c r="A512" s="20" t="s">
        <v>30</v>
      </c>
      <c r="B512" s="8" t="s">
        <v>2571</v>
      </c>
      <c r="C512" s="44" t="s">
        <v>8</v>
      </c>
      <c r="D512" s="45" t="s">
        <v>42</v>
      </c>
      <c r="E512" s="46">
        <v>203693</v>
      </c>
      <c r="F512" s="47" t="s">
        <v>3399</v>
      </c>
      <c r="G512" s="46" t="s">
        <v>3398</v>
      </c>
      <c r="H512" s="59">
        <v>11.15314</v>
      </c>
      <c r="I512" s="48">
        <v>0</v>
      </c>
      <c r="J512" s="53">
        <v>0</v>
      </c>
      <c r="K512" s="57">
        <v>11.15314</v>
      </c>
      <c r="L512" s="59">
        <v>1.1850000000000001E-3</v>
      </c>
      <c r="M512" s="48">
        <v>0</v>
      </c>
      <c r="N512" s="57">
        <v>11.151955000000001</v>
      </c>
    </row>
    <row r="513" spans="1:14" ht="45.75" thickBot="1" x14ac:dyDescent="0.3">
      <c r="A513" s="20" t="s">
        <v>30</v>
      </c>
      <c r="B513" s="8" t="s">
        <v>2571</v>
      </c>
      <c r="C513" s="44" t="s">
        <v>8</v>
      </c>
      <c r="D513" s="45" t="s">
        <v>42</v>
      </c>
      <c r="E513" s="46">
        <v>333380</v>
      </c>
      <c r="F513" s="47" t="s">
        <v>3113</v>
      </c>
      <c r="G513" s="46" t="s">
        <v>1443</v>
      </c>
      <c r="H513" s="59">
        <v>19.887492000000002</v>
      </c>
      <c r="I513" s="48">
        <v>4.9599999999999998E-2</v>
      </c>
      <c r="J513" s="53">
        <v>2.4940299158888409E-3</v>
      </c>
      <c r="K513" s="57">
        <v>19.837892</v>
      </c>
      <c r="L513" s="59">
        <v>4.9599999999999998E-2</v>
      </c>
      <c r="M513" s="48">
        <v>4.9599999999999998E-2</v>
      </c>
      <c r="N513" s="57">
        <v>19.788291999999998</v>
      </c>
    </row>
    <row r="514" spans="1:14" ht="23.25" thickBot="1" x14ac:dyDescent="0.3">
      <c r="A514" s="20" t="s">
        <v>30</v>
      </c>
      <c r="B514" s="8" t="s">
        <v>2571</v>
      </c>
      <c r="C514" s="44" t="s">
        <v>8</v>
      </c>
      <c r="D514" s="45" t="s">
        <v>36</v>
      </c>
      <c r="E514" s="46">
        <v>186493</v>
      </c>
      <c r="F514" s="47" t="s">
        <v>3464</v>
      </c>
      <c r="G514" s="46" t="s">
        <v>146</v>
      </c>
      <c r="H514" s="59">
        <v>36.594095809999999</v>
      </c>
      <c r="I514" s="48">
        <v>0.31700344000000003</v>
      </c>
      <c r="J514" s="53">
        <v>8.6626936117211867E-3</v>
      </c>
      <c r="K514" s="57">
        <v>36.277092369999998</v>
      </c>
      <c r="L514" s="59">
        <v>0</v>
      </c>
      <c r="M514" s="48">
        <v>0</v>
      </c>
      <c r="N514" s="57">
        <v>36.277092369999998</v>
      </c>
    </row>
    <row r="515" spans="1:14" ht="34.5" thickBot="1" x14ac:dyDescent="0.3">
      <c r="A515" s="20" t="s">
        <v>30</v>
      </c>
      <c r="B515" s="8" t="s">
        <v>2571</v>
      </c>
      <c r="C515" s="44" t="s">
        <v>8</v>
      </c>
      <c r="D515" s="45" t="s">
        <v>36</v>
      </c>
      <c r="E515" s="46">
        <v>215951</v>
      </c>
      <c r="F515" s="47" t="s">
        <v>3463</v>
      </c>
      <c r="G515" s="46" t="s">
        <v>146</v>
      </c>
      <c r="H515" s="59">
        <v>42.9509258</v>
      </c>
      <c r="I515" s="48">
        <v>0.34900889000000002</v>
      </c>
      <c r="J515" s="53">
        <v>8.1257594219307852E-3</v>
      </c>
      <c r="K515" s="57">
        <v>42.60191691</v>
      </c>
      <c r="L515" s="59">
        <v>0</v>
      </c>
      <c r="M515" s="48">
        <v>0</v>
      </c>
      <c r="N515" s="57">
        <v>42.60191691</v>
      </c>
    </row>
    <row r="516" spans="1:14" ht="23.25" thickBot="1" x14ac:dyDescent="0.3">
      <c r="A516" s="20" t="s">
        <v>30</v>
      </c>
      <c r="B516" s="8" t="s">
        <v>2571</v>
      </c>
      <c r="C516" s="44" t="s">
        <v>8</v>
      </c>
      <c r="D516" s="45" t="s">
        <v>36</v>
      </c>
      <c r="E516" s="46">
        <v>200987</v>
      </c>
      <c r="F516" s="47" t="s">
        <v>3347</v>
      </c>
      <c r="G516" s="46" t="s">
        <v>1455</v>
      </c>
      <c r="H516" s="59">
        <v>18.11403653</v>
      </c>
      <c r="I516" s="48">
        <v>0.19955000000000001</v>
      </c>
      <c r="J516" s="53">
        <v>1.1016318735446428E-2</v>
      </c>
      <c r="K516" s="57">
        <v>17.914486530000001</v>
      </c>
      <c r="L516" s="59">
        <v>0</v>
      </c>
      <c r="M516" s="48">
        <v>0</v>
      </c>
      <c r="N516" s="57">
        <v>17.914486530000001</v>
      </c>
    </row>
    <row r="517" spans="1:14" ht="57" thickBot="1" x14ac:dyDescent="0.3">
      <c r="A517" s="20" t="s">
        <v>30</v>
      </c>
      <c r="B517" s="8" t="s">
        <v>2571</v>
      </c>
      <c r="C517" s="44" t="s">
        <v>8</v>
      </c>
      <c r="D517" s="45" t="s">
        <v>36</v>
      </c>
      <c r="E517" s="46">
        <v>320183</v>
      </c>
      <c r="F517" s="47" t="s">
        <v>2579</v>
      </c>
      <c r="G517" s="46" t="s">
        <v>2573</v>
      </c>
      <c r="H517" s="59">
        <v>10.55770856</v>
      </c>
      <c r="I517" s="48">
        <v>0</v>
      </c>
      <c r="J517" s="53">
        <v>0</v>
      </c>
      <c r="K517" s="57">
        <v>10.55770856</v>
      </c>
      <c r="L517" s="59">
        <v>0</v>
      </c>
      <c r="M517" s="48">
        <v>0</v>
      </c>
      <c r="N517" s="57">
        <v>10.55770856</v>
      </c>
    </row>
    <row r="518" spans="1:14" ht="45.75" thickBot="1" x14ac:dyDescent="0.3">
      <c r="A518" s="20" t="s">
        <v>30</v>
      </c>
      <c r="B518" s="8" t="s">
        <v>2571</v>
      </c>
      <c r="C518" s="44" t="s">
        <v>8</v>
      </c>
      <c r="D518" s="45" t="s">
        <v>36</v>
      </c>
      <c r="E518" s="46">
        <v>320193</v>
      </c>
      <c r="F518" s="47" t="s">
        <v>2578</v>
      </c>
      <c r="G518" s="46" t="s">
        <v>2573</v>
      </c>
      <c r="H518" s="59">
        <v>12.512296730000001</v>
      </c>
      <c r="I518" s="48">
        <v>0</v>
      </c>
      <c r="J518" s="53">
        <v>0</v>
      </c>
      <c r="K518" s="57">
        <v>12.512296730000001</v>
      </c>
      <c r="L518" s="59">
        <v>0</v>
      </c>
      <c r="M518" s="48">
        <v>0</v>
      </c>
      <c r="N518" s="57">
        <v>12.512296730000001</v>
      </c>
    </row>
    <row r="519" spans="1:14" ht="45.75" thickBot="1" x14ac:dyDescent="0.3">
      <c r="A519" s="20" t="s">
        <v>30</v>
      </c>
      <c r="B519" s="8" t="s">
        <v>2571</v>
      </c>
      <c r="C519" s="44" t="s">
        <v>8</v>
      </c>
      <c r="D519" s="45" t="s">
        <v>36</v>
      </c>
      <c r="E519" s="46">
        <v>293771</v>
      </c>
      <c r="F519" s="47" t="s">
        <v>2575</v>
      </c>
      <c r="G519" s="46" t="s">
        <v>2573</v>
      </c>
      <c r="H519" s="59">
        <v>10.073822470000001</v>
      </c>
      <c r="I519" s="48">
        <v>0</v>
      </c>
      <c r="J519" s="53">
        <v>0</v>
      </c>
      <c r="K519" s="57">
        <v>10.073822470000001</v>
      </c>
      <c r="L519" s="59">
        <v>0</v>
      </c>
      <c r="M519" s="48">
        <v>0</v>
      </c>
      <c r="N519" s="57">
        <v>10.073822470000001</v>
      </c>
    </row>
    <row r="520" spans="1:14" ht="90.75" thickBot="1" x14ac:dyDescent="0.3">
      <c r="A520" s="20" t="s">
        <v>30</v>
      </c>
      <c r="B520" s="8" t="s">
        <v>2571</v>
      </c>
      <c r="C520" s="44" t="s">
        <v>8</v>
      </c>
      <c r="D520" s="45" t="s">
        <v>36</v>
      </c>
      <c r="E520" s="46">
        <v>270135</v>
      </c>
      <c r="F520" s="47" t="s">
        <v>2574</v>
      </c>
      <c r="G520" s="46" t="s">
        <v>2573</v>
      </c>
      <c r="H520" s="59">
        <v>22.704148</v>
      </c>
      <c r="I520" s="48">
        <v>0</v>
      </c>
      <c r="J520" s="53">
        <v>0</v>
      </c>
      <c r="K520" s="57">
        <v>22.704148</v>
      </c>
      <c r="L520" s="59">
        <v>0</v>
      </c>
      <c r="M520" s="48">
        <v>0</v>
      </c>
      <c r="N520" s="57">
        <v>22.704148</v>
      </c>
    </row>
    <row r="521" spans="1:14" ht="45.75" thickBot="1" x14ac:dyDescent="0.3">
      <c r="A521" s="20" t="s">
        <v>30</v>
      </c>
      <c r="B521" s="8" t="s">
        <v>2571</v>
      </c>
      <c r="C521" s="44" t="s">
        <v>8</v>
      </c>
      <c r="D521" s="45" t="s">
        <v>314</v>
      </c>
      <c r="E521" s="46">
        <v>187436</v>
      </c>
      <c r="F521" s="47" t="s">
        <v>3295</v>
      </c>
      <c r="G521" s="46" t="s">
        <v>154</v>
      </c>
      <c r="H521" s="59">
        <v>16.623642</v>
      </c>
      <c r="I521" s="48">
        <v>0</v>
      </c>
      <c r="J521" s="53">
        <v>0</v>
      </c>
      <c r="K521" s="57">
        <v>16.623642</v>
      </c>
      <c r="L521" s="59">
        <v>1.5413E-2</v>
      </c>
      <c r="M521" s="48">
        <v>0</v>
      </c>
      <c r="N521" s="57">
        <v>16.608229000000001</v>
      </c>
    </row>
    <row r="522" spans="1:14" ht="45.75" thickBot="1" x14ac:dyDescent="0.3">
      <c r="A522" s="20" t="s">
        <v>30</v>
      </c>
      <c r="B522" s="8" t="s">
        <v>2571</v>
      </c>
      <c r="C522" s="44" t="s">
        <v>17</v>
      </c>
      <c r="D522" s="45" t="s">
        <v>40</v>
      </c>
      <c r="E522" s="46">
        <v>259933</v>
      </c>
      <c r="F522" s="47" t="s">
        <v>3107</v>
      </c>
      <c r="G522" s="46" t="s">
        <v>1384</v>
      </c>
      <c r="H522" s="59">
        <v>10.65252218</v>
      </c>
      <c r="I522" s="48">
        <v>0.08</v>
      </c>
      <c r="J522" s="53">
        <v>7.509958547676077E-3</v>
      </c>
      <c r="K522" s="57">
        <v>10.57252218</v>
      </c>
      <c r="L522" s="59">
        <v>0</v>
      </c>
      <c r="M522" s="48">
        <v>0</v>
      </c>
      <c r="N522" s="57">
        <v>10.57252218</v>
      </c>
    </row>
    <row r="523" spans="1:14" ht="45.75" thickBot="1" x14ac:dyDescent="0.3">
      <c r="A523" s="20" t="s">
        <v>30</v>
      </c>
      <c r="B523" s="8" t="s">
        <v>2571</v>
      </c>
      <c r="C523" s="44" t="s">
        <v>17</v>
      </c>
      <c r="D523" s="45" t="s">
        <v>40</v>
      </c>
      <c r="E523" s="46">
        <v>321327</v>
      </c>
      <c r="F523" s="47" t="s">
        <v>3032</v>
      </c>
      <c r="G523" s="46" t="s">
        <v>1374</v>
      </c>
      <c r="H523" s="59">
        <v>11.53847023</v>
      </c>
      <c r="I523" s="48">
        <v>0</v>
      </c>
      <c r="J523" s="53">
        <v>0</v>
      </c>
      <c r="K523" s="57">
        <v>11.53847023</v>
      </c>
      <c r="L523" s="59">
        <v>0</v>
      </c>
      <c r="M523" s="48">
        <v>0</v>
      </c>
      <c r="N523" s="57">
        <v>11.53847023</v>
      </c>
    </row>
    <row r="524" spans="1:14" ht="45.75" thickBot="1" x14ac:dyDescent="0.3">
      <c r="A524" s="20" t="s">
        <v>30</v>
      </c>
      <c r="B524" s="8" t="s">
        <v>2571</v>
      </c>
      <c r="C524" s="44" t="s">
        <v>17</v>
      </c>
      <c r="D524" s="45" t="s">
        <v>40</v>
      </c>
      <c r="E524" s="46">
        <v>294545</v>
      </c>
      <c r="F524" s="47" t="s">
        <v>2918</v>
      </c>
      <c r="G524" s="46" t="s">
        <v>2917</v>
      </c>
      <c r="H524" s="59">
        <v>10.825733099999999</v>
      </c>
      <c r="I524" s="48">
        <v>0</v>
      </c>
      <c r="J524" s="53">
        <v>0</v>
      </c>
      <c r="K524" s="57">
        <v>10.825733099999999</v>
      </c>
      <c r="L524" s="59">
        <v>0</v>
      </c>
      <c r="M524" s="48">
        <v>0</v>
      </c>
      <c r="N524" s="57">
        <v>10.825733099999999</v>
      </c>
    </row>
    <row r="525" spans="1:14" ht="57" thickBot="1" x14ac:dyDescent="0.3">
      <c r="A525" s="20" t="s">
        <v>30</v>
      </c>
      <c r="B525" s="8" t="s">
        <v>2571</v>
      </c>
      <c r="C525" s="44" t="s">
        <v>17</v>
      </c>
      <c r="D525" s="45" t="s">
        <v>40</v>
      </c>
      <c r="E525" s="46">
        <v>332225</v>
      </c>
      <c r="F525" s="47" t="s">
        <v>2905</v>
      </c>
      <c r="G525" s="46" t="s">
        <v>117</v>
      </c>
      <c r="H525" s="59">
        <v>13.357542130000001</v>
      </c>
      <c r="I525" s="48">
        <v>0</v>
      </c>
      <c r="J525" s="53">
        <v>0</v>
      </c>
      <c r="K525" s="57">
        <v>13.357542130000001</v>
      </c>
      <c r="L525" s="59">
        <v>0</v>
      </c>
      <c r="M525" s="48">
        <v>0</v>
      </c>
      <c r="N525" s="57">
        <v>13.357542130000001</v>
      </c>
    </row>
    <row r="526" spans="1:14" ht="34.5" thickBot="1" x14ac:dyDescent="0.3">
      <c r="A526" s="20" t="s">
        <v>30</v>
      </c>
      <c r="B526" s="8" t="s">
        <v>2571</v>
      </c>
      <c r="C526" s="44" t="s">
        <v>17</v>
      </c>
      <c r="D526" s="45" t="s">
        <v>56</v>
      </c>
      <c r="E526" s="46">
        <v>249761</v>
      </c>
      <c r="F526" s="47" t="s">
        <v>3100</v>
      </c>
      <c r="G526" s="46" t="s">
        <v>111</v>
      </c>
      <c r="H526" s="59">
        <v>52.088228590000007</v>
      </c>
      <c r="I526" s="48">
        <v>0.12</v>
      </c>
      <c r="J526" s="53">
        <v>2.3037834698613232E-3</v>
      </c>
      <c r="K526" s="57">
        <v>51.96822859000001</v>
      </c>
      <c r="L526" s="59">
        <v>0</v>
      </c>
      <c r="M526" s="48">
        <v>0</v>
      </c>
      <c r="N526" s="57">
        <v>51.96822859000001</v>
      </c>
    </row>
    <row r="527" spans="1:14" ht="45.75" thickBot="1" x14ac:dyDescent="0.3">
      <c r="A527" s="20" t="s">
        <v>30</v>
      </c>
      <c r="B527" s="8" t="s">
        <v>2571</v>
      </c>
      <c r="C527" s="44" t="s">
        <v>17</v>
      </c>
      <c r="D527" s="45" t="s">
        <v>56</v>
      </c>
      <c r="E527" s="46">
        <v>316524</v>
      </c>
      <c r="F527" s="47" t="s">
        <v>2707</v>
      </c>
      <c r="G527" s="46" t="s">
        <v>132</v>
      </c>
      <c r="H527" s="59">
        <v>28.322846999999999</v>
      </c>
      <c r="I527" s="48">
        <v>0</v>
      </c>
      <c r="J527" s="53">
        <v>0</v>
      </c>
      <c r="K527" s="57">
        <v>28.322846999999999</v>
      </c>
      <c r="L527" s="59">
        <v>0</v>
      </c>
      <c r="M527" s="48">
        <v>0</v>
      </c>
      <c r="N527" s="57">
        <v>28.322846999999999</v>
      </c>
    </row>
    <row r="528" spans="1:14" ht="34.5" thickBot="1" x14ac:dyDescent="0.3">
      <c r="A528" s="20" t="s">
        <v>30</v>
      </c>
      <c r="B528" s="8" t="s">
        <v>2571</v>
      </c>
      <c r="C528" s="44" t="s">
        <v>17</v>
      </c>
      <c r="D528" s="45" t="s">
        <v>56</v>
      </c>
      <c r="E528" s="46">
        <v>327316</v>
      </c>
      <c r="F528" s="47" t="s">
        <v>2684</v>
      </c>
      <c r="G528" s="46" t="s">
        <v>2683</v>
      </c>
      <c r="H528" s="59">
        <v>33.001364299999999</v>
      </c>
      <c r="I528" s="48">
        <v>0</v>
      </c>
      <c r="J528" s="53">
        <v>0</v>
      </c>
      <c r="K528" s="57">
        <v>33.001364299999999</v>
      </c>
      <c r="L528" s="59">
        <v>0</v>
      </c>
      <c r="M528" s="48">
        <v>0</v>
      </c>
      <c r="N528" s="57">
        <v>33.001364299999999</v>
      </c>
    </row>
    <row r="529" spans="1:14" ht="57" thickBot="1" x14ac:dyDescent="0.3">
      <c r="A529" s="20" t="s">
        <v>30</v>
      </c>
      <c r="B529" s="8" t="s">
        <v>2571</v>
      </c>
      <c r="C529" s="44" t="s">
        <v>17</v>
      </c>
      <c r="D529" s="45" t="s">
        <v>42</v>
      </c>
      <c r="E529" s="46">
        <v>101160</v>
      </c>
      <c r="F529" s="47" t="s">
        <v>3411</v>
      </c>
      <c r="G529" s="46" t="s">
        <v>3410</v>
      </c>
      <c r="H529" s="59">
        <v>22.588736230000002</v>
      </c>
      <c r="I529" s="48">
        <v>0.5</v>
      </c>
      <c r="J529" s="53">
        <v>2.2134925783760855E-2</v>
      </c>
      <c r="K529" s="57">
        <v>22.088736230000002</v>
      </c>
      <c r="L529" s="59">
        <v>0</v>
      </c>
      <c r="M529" s="48">
        <v>0</v>
      </c>
      <c r="N529" s="57">
        <v>22.088736230000002</v>
      </c>
    </row>
    <row r="530" spans="1:14" ht="57" thickBot="1" x14ac:dyDescent="0.3">
      <c r="A530" s="20" t="s">
        <v>30</v>
      </c>
      <c r="B530" s="8" t="s">
        <v>2571</v>
      </c>
      <c r="C530" s="44" t="s">
        <v>17</v>
      </c>
      <c r="D530" s="45" t="s">
        <v>42</v>
      </c>
      <c r="E530" s="46">
        <v>268848</v>
      </c>
      <c r="F530" s="47" t="s">
        <v>3393</v>
      </c>
      <c r="G530" s="46" t="s">
        <v>1390</v>
      </c>
      <c r="H530" s="59">
        <v>14.47108444</v>
      </c>
      <c r="I530" s="48">
        <v>0</v>
      </c>
      <c r="J530" s="53">
        <v>0</v>
      </c>
      <c r="K530" s="57">
        <v>14.47108444</v>
      </c>
      <c r="L530" s="59">
        <v>0</v>
      </c>
      <c r="M530" s="48">
        <v>0</v>
      </c>
      <c r="N530" s="57">
        <v>14.47108444</v>
      </c>
    </row>
    <row r="531" spans="1:14" ht="45.75" thickBot="1" x14ac:dyDescent="0.3">
      <c r="A531" s="20" t="s">
        <v>30</v>
      </c>
      <c r="B531" s="8" t="s">
        <v>2571</v>
      </c>
      <c r="C531" s="44" t="s">
        <v>17</v>
      </c>
      <c r="D531" s="45" t="s">
        <v>42</v>
      </c>
      <c r="E531" s="46">
        <v>196823</v>
      </c>
      <c r="F531" s="47" t="s">
        <v>3380</v>
      </c>
      <c r="G531" s="46" t="s">
        <v>105</v>
      </c>
      <c r="H531" s="59">
        <v>13.132206</v>
      </c>
      <c r="I531" s="48">
        <v>0</v>
      </c>
      <c r="J531" s="53">
        <v>0</v>
      </c>
      <c r="K531" s="57">
        <v>13.132206</v>
      </c>
      <c r="L531" s="59">
        <v>0</v>
      </c>
      <c r="M531" s="48">
        <v>0</v>
      </c>
      <c r="N531" s="57">
        <v>13.132206</v>
      </c>
    </row>
    <row r="532" spans="1:14" ht="45.75" thickBot="1" x14ac:dyDescent="0.3">
      <c r="A532" s="20" t="s">
        <v>30</v>
      </c>
      <c r="B532" s="8" t="s">
        <v>2571</v>
      </c>
      <c r="C532" s="44" t="s">
        <v>17</v>
      </c>
      <c r="D532" s="45" t="s">
        <v>42</v>
      </c>
      <c r="E532" s="46">
        <v>234540</v>
      </c>
      <c r="F532" s="47" t="s">
        <v>3120</v>
      </c>
      <c r="G532" s="46" t="s">
        <v>3119</v>
      </c>
      <c r="H532" s="59">
        <v>11.5283686</v>
      </c>
      <c r="I532" s="48">
        <v>0</v>
      </c>
      <c r="J532" s="53">
        <v>0</v>
      </c>
      <c r="K532" s="57">
        <v>11.5283686</v>
      </c>
      <c r="L532" s="59">
        <v>0</v>
      </c>
      <c r="M532" s="48">
        <v>0</v>
      </c>
      <c r="N532" s="57">
        <v>11.5283686</v>
      </c>
    </row>
    <row r="533" spans="1:14" ht="45.75" thickBot="1" x14ac:dyDescent="0.3">
      <c r="A533" s="20" t="s">
        <v>30</v>
      </c>
      <c r="B533" s="8" t="s">
        <v>2571</v>
      </c>
      <c r="C533" s="44" t="s">
        <v>17</v>
      </c>
      <c r="D533" s="45" t="s">
        <v>42</v>
      </c>
      <c r="E533" s="46">
        <v>298220</v>
      </c>
      <c r="F533" s="47" t="s">
        <v>2957</v>
      </c>
      <c r="G533" s="46" t="s">
        <v>2956</v>
      </c>
      <c r="H533" s="59">
        <v>11.95982682</v>
      </c>
      <c r="I533" s="48">
        <v>0</v>
      </c>
      <c r="J533" s="53">
        <v>0</v>
      </c>
      <c r="K533" s="57">
        <v>11.95982682</v>
      </c>
      <c r="L533" s="59">
        <v>0</v>
      </c>
      <c r="M533" s="48">
        <v>0</v>
      </c>
      <c r="N533" s="57">
        <v>11.95982682</v>
      </c>
    </row>
    <row r="534" spans="1:14" ht="45.75" thickBot="1" x14ac:dyDescent="0.3">
      <c r="A534" s="20" t="s">
        <v>30</v>
      </c>
      <c r="B534" s="8" t="s">
        <v>2571</v>
      </c>
      <c r="C534" s="44" t="s">
        <v>17</v>
      </c>
      <c r="D534" s="45" t="s">
        <v>42</v>
      </c>
      <c r="E534" s="46">
        <v>326042</v>
      </c>
      <c r="F534" s="47" t="s">
        <v>2907</v>
      </c>
      <c r="G534" s="46" t="s">
        <v>117</v>
      </c>
      <c r="H534" s="59">
        <v>19.977824640000001</v>
      </c>
      <c r="I534" s="48">
        <v>0</v>
      </c>
      <c r="J534" s="53">
        <v>0</v>
      </c>
      <c r="K534" s="57">
        <v>19.977824640000001</v>
      </c>
      <c r="L534" s="59">
        <v>0</v>
      </c>
      <c r="M534" s="48">
        <v>0</v>
      </c>
      <c r="N534" s="57">
        <v>19.977824640000001</v>
      </c>
    </row>
    <row r="535" spans="1:14" ht="57" thickBot="1" x14ac:dyDescent="0.3">
      <c r="A535" s="20" t="s">
        <v>30</v>
      </c>
      <c r="B535" s="8" t="s">
        <v>2571</v>
      </c>
      <c r="C535" s="44" t="s">
        <v>17</v>
      </c>
      <c r="D535" s="45" t="s">
        <v>42</v>
      </c>
      <c r="E535" s="46">
        <v>227673</v>
      </c>
      <c r="F535" s="47" t="s">
        <v>2906</v>
      </c>
      <c r="G535" s="46" t="s">
        <v>117</v>
      </c>
      <c r="H535" s="59">
        <v>16.136009640000001</v>
      </c>
      <c r="I535" s="48">
        <v>0</v>
      </c>
      <c r="J535" s="53">
        <v>0</v>
      </c>
      <c r="K535" s="57">
        <v>16.136009640000001</v>
      </c>
      <c r="L535" s="59">
        <v>0</v>
      </c>
      <c r="M535" s="48">
        <v>0</v>
      </c>
      <c r="N535" s="57">
        <v>16.136009640000001</v>
      </c>
    </row>
    <row r="536" spans="1:14" ht="34.5" thickBot="1" x14ac:dyDescent="0.3">
      <c r="A536" s="20" t="s">
        <v>30</v>
      </c>
      <c r="B536" s="8" t="s">
        <v>2571</v>
      </c>
      <c r="C536" s="44" t="s">
        <v>17</v>
      </c>
      <c r="D536" s="45" t="s">
        <v>42</v>
      </c>
      <c r="E536" s="46">
        <v>34548</v>
      </c>
      <c r="F536" s="47" t="s">
        <v>2720</v>
      </c>
      <c r="G536" s="46" t="s">
        <v>130</v>
      </c>
      <c r="H536" s="59">
        <v>18.98809799</v>
      </c>
      <c r="I536" s="48">
        <v>0</v>
      </c>
      <c r="J536" s="53">
        <v>0</v>
      </c>
      <c r="K536" s="57">
        <v>18.98809799</v>
      </c>
      <c r="L536" s="59">
        <v>0</v>
      </c>
      <c r="M536" s="48">
        <v>0</v>
      </c>
      <c r="N536" s="57">
        <v>18.98809799</v>
      </c>
    </row>
    <row r="537" spans="1:14" ht="45.75" thickBot="1" x14ac:dyDescent="0.3">
      <c r="A537" s="20" t="s">
        <v>30</v>
      </c>
      <c r="B537" s="8" t="s">
        <v>2571</v>
      </c>
      <c r="C537" s="44" t="s">
        <v>17</v>
      </c>
      <c r="D537" s="45" t="s">
        <v>42</v>
      </c>
      <c r="E537" s="46">
        <v>296568</v>
      </c>
      <c r="F537" s="47" t="s">
        <v>2708</v>
      </c>
      <c r="G537" s="46" t="s">
        <v>132</v>
      </c>
      <c r="H537" s="59">
        <v>31.958680999999999</v>
      </c>
      <c r="I537" s="48">
        <v>0</v>
      </c>
      <c r="J537" s="53">
        <v>0</v>
      </c>
      <c r="K537" s="57">
        <v>31.958680999999999</v>
      </c>
      <c r="L537" s="59">
        <v>0</v>
      </c>
      <c r="M537" s="48">
        <v>0</v>
      </c>
      <c r="N537" s="57">
        <v>31.958680999999999</v>
      </c>
    </row>
    <row r="538" spans="1:14" ht="45.75" thickBot="1" x14ac:dyDescent="0.3">
      <c r="A538" s="20" t="s">
        <v>30</v>
      </c>
      <c r="B538" s="8" t="s">
        <v>2571</v>
      </c>
      <c r="C538" s="44" t="s">
        <v>17</v>
      </c>
      <c r="D538" s="45" t="s">
        <v>42</v>
      </c>
      <c r="E538" s="46">
        <v>337928</v>
      </c>
      <c r="F538" s="47" t="s">
        <v>2706</v>
      </c>
      <c r="G538" s="46" t="s">
        <v>1339</v>
      </c>
      <c r="H538" s="59">
        <v>11.178076410000001</v>
      </c>
      <c r="I538" s="48">
        <v>0</v>
      </c>
      <c r="J538" s="53">
        <v>0</v>
      </c>
      <c r="K538" s="57">
        <v>11.178076410000001</v>
      </c>
      <c r="L538" s="59">
        <v>0</v>
      </c>
      <c r="M538" s="48">
        <v>0</v>
      </c>
      <c r="N538" s="57">
        <v>11.178076410000001</v>
      </c>
    </row>
    <row r="539" spans="1:14" ht="57" thickBot="1" x14ac:dyDescent="0.3">
      <c r="A539" s="20" t="s">
        <v>30</v>
      </c>
      <c r="B539" s="8" t="s">
        <v>2571</v>
      </c>
      <c r="C539" s="44" t="s">
        <v>17</v>
      </c>
      <c r="D539" s="45" t="s">
        <v>42</v>
      </c>
      <c r="E539" s="46">
        <v>60078</v>
      </c>
      <c r="F539" s="47" t="s">
        <v>2685</v>
      </c>
      <c r="G539" s="46" t="s">
        <v>2683</v>
      </c>
      <c r="H539" s="59">
        <v>85.314873910000003</v>
      </c>
      <c r="I539" s="48">
        <v>1.63173938</v>
      </c>
      <c r="J539" s="53">
        <v>1.9126083239850385E-2</v>
      </c>
      <c r="K539" s="57">
        <v>83.683134530000004</v>
      </c>
      <c r="L539" s="59">
        <v>0</v>
      </c>
      <c r="M539" s="48">
        <v>0</v>
      </c>
      <c r="N539" s="57">
        <v>83.683134530000004</v>
      </c>
    </row>
    <row r="540" spans="1:14" ht="57" thickBot="1" x14ac:dyDescent="0.3">
      <c r="A540" s="20" t="s">
        <v>28</v>
      </c>
      <c r="B540" s="8" t="s">
        <v>2571</v>
      </c>
      <c r="C540" s="44" t="s">
        <v>17</v>
      </c>
      <c r="D540" s="45" t="s">
        <v>36</v>
      </c>
      <c r="E540" s="46">
        <v>172820</v>
      </c>
      <c r="F540" s="47" t="s">
        <v>3460</v>
      </c>
      <c r="G540" s="46" t="s">
        <v>3459</v>
      </c>
      <c r="H540" s="59">
        <v>18.54631784</v>
      </c>
      <c r="I540" s="48">
        <v>1.4023481799999999</v>
      </c>
      <c r="J540" s="53">
        <v>7.5613293813797805E-2</v>
      </c>
      <c r="K540" s="57">
        <v>17.14396966</v>
      </c>
      <c r="L540" s="59">
        <v>0</v>
      </c>
      <c r="M540" s="48">
        <v>0</v>
      </c>
      <c r="N540" s="57">
        <v>17.14396966</v>
      </c>
    </row>
    <row r="541" spans="1:14" ht="34.5" thickBot="1" x14ac:dyDescent="0.3">
      <c r="A541" s="20" t="s">
        <v>28</v>
      </c>
      <c r="B541" s="8" t="s">
        <v>2571</v>
      </c>
      <c r="C541" s="44" t="s">
        <v>17</v>
      </c>
      <c r="D541" s="45" t="s">
        <v>36</v>
      </c>
      <c r="E541" s="46">
        <v>316229</v>
      </c>
      <c r="F541" s="47" t="s">
        <v>3414</v>
      </c>
      <c r="G541" s="46" t="s">
        <v>3413</v>
      </c>
      <c r="H541" s="59">
        <v>13.263875619999999</v>
      </c>
      <c r="I541" s="48">
        <v>0.1520784</v>
      </c>
      <c r="J541" s="53">
        <v>1.1465608119144894E-2</v>
      </c>
      <c r="K541" s="57">
        <v>13.111797219999998</v>
      </c>
      <c r="L541" s="59">
        <v>0</v>
      </c>
      <c r="M541" s="48">
        <v>0</v>
      </c>
      <c r="N541" s="57">
        <v>13.111797219999998</v>
      </c>
    </row>
    <row r="542" spans="1:14" ht="34.5" thickBot="1" x14ac:dyDescent="0.3">
      <c r="A542" s="20" t="s">
        <v>28</v>
      </c>
      <c r="B542" s="8" t="s">
        <v>2571</v>
      </c>
      <c r="C542" s="44" t="s">
        <v>17</v>
      </c>
      <c r="D542" s="45" t="s">
        <v>36</v>
      </c>
      <c r="E542" s="46">
        <v>259155</v>
      </c>
      <c r="F542" s="47" t="s">
        <v>3394</v>
      </c>
      <c r="G542" s="46" t="s">
        <v>1390</v>
      </c>
      <c r="H542" s="59">
        <v>11.8706394</v>
      </c>
      <c r="I542" s="48">
        <v>0.107</v>
      </c>
      <c r="J542" s="53">
        <v>9.0138362723746791E-3</v>
      </c>
      <c r="K542" s="57">
        <v>11.763639400000001</v>
      </c>
      <c r="L542" s="59">
        <v>0</v>
      </c>
      <c r="M542" s="48">
        <v>0</v>
      </c>
      <c r="N542" s="57">
        <v>11.763639400000001</v>
      </c>
    </row>
    <row r="543" spans="1:14" ht="45.75" thickBot="1" x14ac:dyDescent="0.3">
      <c r="A543" s="20" t="s">
        <v>30</v>
      </c>
      <c r="B543" s="8" t="s">
        <v>2571</v>
      </c>
      <c r="C543" s="44" t="s">
        <v>17</v>
      </c>
      <c r="D543" s="45" t="s">
        <v>36</v>
      </c>
      <c r="E543" s="46">
        <v>236596</v>
      </c>
      <c r="F543" s="47" t="s">
        <v>3271</v>
      </c>
      <c r="G543" s="46" t="s">
        <v>3270</v>
      </c>
      <c r="H543" s="59">
        <v>81.488884249999998</v>
      </c>
      <c r="I543" s="48">
        <v>0</v>
      </c>
      <c r="J543" s="53">
        <v>0</v>
      </c>
      <c r="K543" s="57">
        <v>81.488884249999998</v>
      </c>
      <c r="L543" s="59">
        <v>0</v>
      </c>
      <c r="M543" s="48">
        <v>0</v>
      </c>
      <c r="N543" s="57">
        <v>81.488884249999998</v>
      </c>
    </row>
    <row r="544" spans="1:14" ht="34.5" thickBot="1" x14ac:dyDescent="0.3">
      <c r="A544" s="20" t="s">
        <v>30</v>
      </c>
      <c r="B544" s="8" t="s">
        <v>2571</v>
      </c>
      <c r="C544" s="44" t="s">
        <v>17</v>
      </c>
      <c r="D544" s="45" t="s">
        <v>36</v>
      </c>
      <c r="E544" s="46">
        <v>278303</v>
      </c>
      <c r="F544" s="47" t="s">
        <v>3230</v>
      </c>
      <c r="G544" s="46" t="s">
        <v>3229</v>
      </c>
      <c r="H544" s="59">
        <v>10.40442182</v>
      </c>
      <c r="I544" s="48">
        <v>0</v>
      </c>
      <c r="J544" s="53">
        <v>0</v>
      </c>
      <c r="K544" s="57">
        <v>10.40442182</v>
      </c>
      <c r="L544" s="59">
        <v>0</v>
      </c>
      <c r="M544" s="48">
        <v>0</v>
      </c>
      <c r="N544" s="57">
        <v>10.40442182</v>
      </c>
    </row>
    <row r="545" spans="1:14" ht="34.5" thickBot="1" x14ac:dyDescent="0.3">
      <c r="A545" s="20" t="s">
        <v>30</v>
      </c>
      <c r="B545" s="8" t="s">
        <v>2571</v>
      </c>
      <c r="C545" s="44" t="s">
        <v>17</v>
      </c>
      <c r="D545" s="45" t="s">
        <v>36</v>
      </c>
      <c r="E545" s="46">
        <v>339006</v>
      </c>
      <c r="F545" s="47" t="s">
        <v>3203</v>
      </c>
      <c r="G545" s="46" t="s">
        <v>109</v>
      </c>
      <c r="H545" s="59">
        <v>17.518880850000002</v>
      </c>
      <c r="I545" s="48">
        <v>0</v>
      </c>
      <c r="J545" s="53">
        <v>0</v>
      </c>
      <c r="K545" s="57">
        <v>17.518880850000002</v>
      </c>
      <c r="L545" s="59">
        <v>0</v>
      </c>
      <c r="M545" s="48">
        <v>0</v>
      </c>
      <c r="N545" s="57">
        <v>17.518880850000002</v>
      </c>
    </row>
    <row r="546" spans="1:14" ht="57" thickBot="1" x14ac:dyDescent="0.3">
      <c r="A546" s="20" t="s">
        <v>28</v>
      </c>
      <c r="B546" s="8" t="s">
        <v>2571</v>
      </c>
      <c r="C546" s="44" t="s">
        <v>17</v>
      </c>
      <c r="D546" s="45" t="s">
        <v>36</v>
      </c>
      <c r="E546" s="46">
        <v>179543</v>
      </c>
      <c r="F546" s="47" t="s">
        <v>3121</v>
      </c>
      <c r="G546" s="46" t="s">
        <v>3119</v>
      </c>
      <c r="H546" s="59">
        <v>11.85971468</v>
      </c>
      <c r="I546" s="48">
        <v>0</v>
      </c>
      <c r="J546" s="53">
        <v>0</v>
      </c>
      <c r="K546" s="57">
        <v>11.85971468</v>
      </c>
      <c r="L546" s="59">
        <v>0</v>
      </c>
      <c r="M546" s="48">
        <v>0</v>
      </c>
      <c r="N546" s="57">
        <v>11.85971468</v>
      </c>
    </row>
    <row r="547" spans="1:14" ht="34.5" thickBot="1" x14ac:dyDescent="0.3">
      <c r="A547" s="20" t="s">
        <v>28</v>
      </c>
      <c r="B547" s="8" t="s">
        <v>2571</v>
      </c>
      <c r="C547" s="44" t="s">
        <v>17</v>
      </c>
      <c r="D547" s="45" t="s">
        <v>36</v>
      </c>
      <c r="E547" s="46">
        <v>291080</v>
      </c>
      <c r="F547" s="47" t="s">
        <v>3078</v>
      </c>
      <c r="G547" s="46" t="s">
        <v>3077</v>
      </c>
      <c r="H547" s="59">
        <v>11.857472210000001</v>
      </c>
      <c r="I547" s="48">
        <v>4.4067790000000003E-2</v>
      </c>
      <c r="J547" s="53">
        <v>3.716457371313544E-3</v>
      </c>
      <c r="K547" s="57">
        <v>11.813404420000001</v>
      </c>
      <c r="L547" s="59">
        <v>0</v>
      </c>
      <c r="M547" s="48">
        <v>0</v>
      </c>
      <c r="N547" s="57">
        <v>11.813404420000001</v>
      </c>
    </row>
    <row r="548" spans="1:14" ht="57" thickBot="1" x14ac:dyDescent="0.3">
      <c r="A548" s="20" t="s">
        <v>28</v>
      </c>
      <c r="B548" s="8" t="s">
        <v>2571</v>
      </c>
      <c r="C548" s="44" t="s">
        <v>17</v>
      </c>
      <c r="D548" s="45" t="s">
        <v>36</v>
      </c>
      <c r="E548" s="46">
        <v>243549</v>
      </c>
      <c r="F548" s="47" t="s">
        <v>3071</v>
      </c>
      <c r="G548" s="46" t="s">
        <v>3070</v>
      </c>
      <c r="H548" s="59">
        <v>10.511857150000001</v>
      </c>
      <c r="I548" s="48">
        <v>0.13624</v>
      </c>
      <c r="J548" s="53">
        <v>1.2960602304227468E-2</v>
      </c>
      <c r="K548" s="57">
        <v>10.37561715</v>
      </c>
      <c r="L548" s="59">
        <v>0</v>
      </c>
      <c r="M548" s="48">
        <v>0</v>
      </c>
      <c r="N548" s="57">
        <v>10.37561715</v>
      </c>
    </row>
    <row r="549" spans="1:14" ht="45.75" thickBot="1" x14ac:dyDescent="0.3">
      <c r="A549" s="20" t="s">
        <v>28</v>
      </c>
      <c r="B549" s="8" t="s">
        <v>2571</v>
      </c>
      <c r="C549" s="44" t="s">
        <v>17</v>
      </c>
      <c r="D549" s="45" t="s">
        <v>36</v>
      </c>
      <c r="E549" s="46">
        <v>281285</v>
      </c>
      <c r="F549" s="47" t="s">
        <v>3063</v>
      </c>
      <c r="G549" s="46" t="s">
        <v>3062</v>
      </c>
      <c r="H549" s="59">
        <v>11.14539845</v>
      </c>
      <c r="I549" s="48">
        <v>0.22017</v>
      </c>
      <c r="J549" s="53">
        <v>1.9754340859837093E-2</v>
      </c>
      <c r="K549" s="57">
        <v>10.925228450000001</v>
      </c>
      <c r="L549" s="59">
        <v>0</v>
      </c>
      <c r="M549" s="48">
        <v>0</v>
      </c>
      <c r="N549" s="57">
        <v>10.925228450000001</v>
      </c>
    </row>
    <row r="550" spans="1:14" ht="34.5" thickBot="1" x14ac:dyDescent="0.3">
      <c r="A550" s="20" t="s">
        <v>28</v>
      </c>
      <c r="B550" s="8" t="s">
        <v>2571</v>
      </c>
      <c r="C550" s="44" t="s">
        <v>17</v>
      </c>
      <c r="D550" s="45" t="s">
        <v>36</v>
      </c>
      <c r="E550" s="46">
        <v>328121</v>
      </c>
      <c r="F550" s="47" t="s">
        <v>3028</v>
      </c>
      <c r="G550" s="46" t="s">
        <v>114</v>
      </c>
      <c r="H550" s="59">
        <v>19.026913219999997</v>
      </c>
      <c r="I550" s="48">
        <v>0</v>
      </c>
      <c r="J550" s="53">
        <v>0</v>
      </c>
      <c r="K550" s="57">
        <v>19.026913219999997</v>
      </c>
      <c r="L550" s="59">
        <v>0</v>
      </c>
      <c r="M550" s="48">
        <v>0</v>
      </c>
      <c r="N550" s="57">
        <v>19.026913219999997</v>
      </c>
    </row>
    <row r="551" spans="1:14" ht="34.5" thickBot="1" x14ac:dyDescent="0.3">
      <c r="A551" s="20" t="s">
        <v>28</v>
      </c>
      <c r="B551" s="8" t="s">
        <v>2571</v>
      </c>
      <c r="C551" s="44" t="s">
        <v>17</v>
      </c>
      <c r="D551" s="45" t="s">
        <v>36</v>
      </c>
      <c r="E551" s="46">
        <v>338298</v>
      </c>
      <c r="F551" s="47" t="s">
        <v>3027</v>
      </c>
      <c r="G551" s="46" t="s">
        <v>114</v>
      </c>
      <c r="H551" s="59">
        <v>14.887183480000001</v>
      </c>
      <c r="I551" s="48">
        <v>0</v>
      </c>
      <c r="J551" s="53">
        <v>0</v>
      </c>
      <c r="K551" s="57">
        <v>14.887183480000001</v>
      </c>
      <c r="L551" s="59">
        <v>0</v>
      </c>
      <c r="M551" s="48">
        <v>0</v>
      </c>
      <c r="N551" s="57">
        <v>14.887183480000001</v>
      </c>
    </row>
    <row r="552" spans="1:14" ht="34.5" thickBot="1" x14ac:dyDescent="0.3">
      <c r="A552" s="20" t="s">
        <v>30</v>
      </c>
      <c r="B552" s="8" t="s">
        <v>2571</v>
      </c>
      <c r="C552" s="44" t="s">
        <v>17</v>
      </c>
      <c r="D552" s="45" t="s">
        <v>36</v>
      </c>
      <c r="E552" s="46">
        <v>337025</v>
      </c>
      <c r="F552" s="47" t="s">
        <v>2958</v>
      </c>
      <c r="G552" s="46" t="s">
        <v>2956</v>
      </c>
      <c r="H552" s="59">
        <v>14.7743682</v>
      </c>
      <c r="I552" s="48">
        <v>0</v>
      </c>
      <c r="J552" s="53">
        <v>0</v>
      </c>
      <c r="K552" s="57">
        <v>14.7743682</v>
      </c>
      <c r="L552" s="59">
        <v>0</v>
      </c>
      <c r="M552" s="48">
        <v>0</v>
      </c>
      <c r="N552" s="57">
        <v>14.7743682</v>
      </c>
    </row>
    <row r="553" spans="1:14" ht="34.5" thickBot="1" x14ac:dyDescent="0.3">
      <c r="A553" s="20" t="s">
        <v>28</v>
      </c>
      <c r="B553" s="8" t="s">
        <v>2571</v>
      </c>
      <c r="C553" s="44" t="s">
        <v>17</v>
      </c>
      <c r="D553" s="45" t="s">
        <v>36</v>
      </c>
      <c r="E553" s="46">
        <v>250715</v>
      </c>
      <c r="F553" s="47" t="s">
        <v>2931</v>
      </c>
      <c r="G553" s="46" t="s">
        <v>921</v>
      </c>
      <c r="H553" s="59">
        <v>10.69999915</v>
      </c>
      <c r="I553" s="48">
        <v>0</v>
      </c>
      <c r="J553" s="53">
        <v>0</v>
      </c>
      <c r="K553" s="57">
        <v>10.69999915</v>
      </c>
      <c r="L553" s="59">
        <v>0</v>
      </c>
      <c r="M553" s="48">
        <v>0</v>
      </c>
      <c r="N553" s="57">
        <v>10.69999915</v>
      </c>
    </row>
    <row r="554" spans="1:14" ht="34.5" thickBot="1" x14ac:dyDescent="0.3">
      <c r="A554" s="20" t="s">
        <v>28</v>
      </c>
      <c r="B554" s="8" t="s">
        <v>2571</v>
      </c>
      <c r="C554" s="44" t="s">
        <v>17</v>
      </c>
      <c r="D554" s="45" t="s">
        <v>36</v>
      </c>
      <c r="E554" s="46">
        <v>228992</v>
      </c>
      <c r="F554" s="47" t="s">
        <v>2909</v>
      </c>
      <c r="G554" s="46" t="s">
        <v>117</v>
      </c>
      <c r="H554" s="59">
        <v>24.564473</v>
      </c>
      <c r="I554" s="48">
        <v>0</v>
      </c>
      <c r="J554" s="53">
        <v>0</v>
      </c>
      <c r="K554" s="57">
        <v>24.564473</v>
      </c>
      <c r="L554" s="59">
        <v>0</v>
      </c>
      <c r="M554" s="48">
        <v>0</v>
      </c>
      <c r="N554" s="57">
        <v>24.564473</v>
      </c>
    </row>
    <row r="555" spans="1:14" ht="34.5" thickBot="1" x14ac:dyDescent="0.3">
      <c r="A555" s="20" t="s">
        <v>28</v>
      </c>
      <c r="B555" s="8" t="s">
        <v>2571</v>
      </c>
      <c r="C555" s="44" t="s">
        <v>17</v>
      </c>
      <c r="D555" s="45" t="s">
        <v>36</v>
      </c>
      <c r="E555" s="46">
        <v>230497</v>
      </c>
      <c r="F555" s="47" t="s">
        <v>2667</v>
      </c>
      <c r="G555" s="46" t="s">
        <v>139</v>
      </c>
      <c r="H555" s="59">
        <v>13.47743919</v>
      </c>
      <c r="I555" s="48">
        <v>0.1368</v>
      </c>
      <c r="J555" s="53">
        <v>1.0150296215137291E-2</v>
      </c>
      <c r="K555" s="57">
        <v>13.340639190000001</v>
      </c>
      <c r="L555" s="59">
        <v>0</v>
      </c>
      <c r="M555" s="48">
        <v>0</v>
      </c>
      <c r="N555" s="57">
        <v>13.340639190000001</v>
      </c>
    </row>
    <row r="556" spans="1:14" ht="34.5" thickBot="1" x14ac:dyDescent="0.3">
      <c r="A556" s="20" t="s">
        <v>30</v>
      </c>
      <c r="B556" s="8" t="s">
        <v>2571</v>
      </c>
      <c r="C556" s="44" t="s">
        <v>17</v>
      </c>
      <c r="D556" s="45" t="s">
        <v>36</v>
      </c>
      <c r="E556" s="46">
        <v>305453</v>
      </c>
      <c r="F556" s="47" t="s">
        <v>2661</v>
      </c>
      <c r="G556" s="46" t="s">
        <v>2659</v>
      </c>
      <c r="H556" s="59">
        <v>11.581251439999999</v>
      </c>
      <c r="I556" s="48">
        <v>0.12606000000000001</v>
      </c>
      <c r="J556" s="53">
        <v>1.0884834048642331E-2</v>
      </c>
      <c r="K556" s="57">
        <v>11.455191439999998</v>
      </c>
      <c r="L556" s="59">
        <v>0</v>
      </c>
      <c r="M556" s="48">
        <v>0</v>
      </c>
      <c r="N556" s="57">
        <v>11.455191439999998</v>
      </c>
    </row>
    <row r="557" spans="1:14" ht="34.5" thickBot="1" x14ac:dyDescent="0.3">
      <c r="A557" s="20" t="s">
        <v>30</v>
      </c>
      <c r="B557" s="8" t="s">
        <v>2571</v>
      </c>
      <c r="C557" s="44" t="s">
        <v>17</v>
      </c>
      <c r="D557" s="45" t="s">
        <v>36</v>
      </c>
      <c r="E557" s="46">
        <v>277440</v>
      </c>
      <c r="F557" s="47" t="s">
        <v>2660</v>
      </c>
      <c r="G557" s="46" t="s">
        <v>2659</v>
      </c>
      <c r="H557" s="59">
        <v>18.549088519999998</v>
      </c>
      <c r="I557" s="48">
        <v>0.11</v>
      </c>
      <c r="J557" s="53">
        <v>5.9302105265924953E-3</v>
      </c>
      <c r="K557" s="57">
        <v>18.439088519999999</v>
      </c>
      <c r="L557" s="59">
        <v>0</v>
      </c>
      <c r="M557" s="48">
        <v>0</v>
      </c>
      <c r="N557" s="57">
        <v>18.439088519999999</v>
      </c>
    </row>
    <row r="558" spans="1:14" ht="34.5" thickBot="1" x14ac:dyDescent="0.3">
      <c r="A558" s="20" t="s">
        <v>30</v>
      </c>
      <c r="B558" s="8" t="s">
        <v>2571</v>
      </c>
      <c r="C558" s="44" t="s">
        <v>17</v>
      </c>
      <c r="D558" s="45" t="s">
        <v>36</v>
      </c>
      <c r="E558" s="46">
        <v>320457</v>
      </c>
      <c r="F558" s="47" t="s">
        <v>2636</v>
      </c>
      <c r="G558" s="46" t="s">
        <v>142</v>
      </c>
      <c r="H558" s="59">
        <v>11.371378999999999</v>
      </c>
      <c r="I558" s="48">
        <v>0.19905169</v>
      </c>
      <c r="J558" s="53">
        <v>1.7504621910851798E-2</v>
      </c>
      <c r="K558" s="57">
        <v>11.17232731</v>
      </c>
      <c r="L558" s="59">
        <v>0</v>
      </c>
      <c r="M558" s="48">
        <v>0</v>
      </c>
      <c r="N558" s="57">
        <v>11.17232731</v>
      </c>
    </row>
    <row r="559" spans="1:14" ht="34.5" thickBot="1" x14ac:dyDescent="0.3">
      <c r="A559" s="20" t="s">
        <v>30</v>
      </c>
      <c r="B559" s="8" t="s">
        <v>2571</v>
      </c>
      <c r="C559" s="44" t="s">
        <v>17</v>
      </c>
      <c r="D559" s="45" t="s">
        <v>36</v>
      </c>
      <c r="E559" s="46">
        <v>313615</v>
      </c>
      <c r="F559" s="47" t="s">
        <v>2635</v>
      </c>
      <c r="G559" s="46" t="s">
        <v>142</v>
      </c>
      <c r="H559" s="59">
        <v>18.074812089999998</v>
      </c>
      <c r="I559" s="48">
        <v>0.25067613999999999</v>
      </c>
      <c r="J559" s="53">
        <v>1.3868810295332925E-2</v>
      </c>
      <c r="K559" s="57">
        <v>17.824135949999999</v>
      </c>
      <c r="L559" s="59">
        <v>0</v>
      </c>
      <c r="M559" s="48">
        <v>0</v>
      </c>
      <c r="N559" s="57">
        <v>17.824135949999999</v>
      </c>
    </row>
    <row r="560" spans="1:14" ht="34.5" thickBot="1" x14ac:dyDescent="0.3">
      <c r="A560" s="20" t="s">
        <v>30</v>
      </c>
      <c r="B560" s="8" t="s">
        <v>2571</v>
      </c>
      <c r="C560" s="44" t="s">
        <v>17</v>
      </c>
      <c r="D560" s="45" t="s">
        <v>36</v>
      </c>
      <c r="E560" s="46">
        <v>316359</v>
      </c>
      <c r="F560" s="47" t="s">
        <v>2634</v>
      </c>
      <c r="G560" s="46" t="s">
        <v>142</v>
      </c>
      <c r="H560" s="59">
        <v>11.693091240000001</v>
      </c>
      <c r="I560" s="48">
        <v>0.13250000000000001</v>
      </c>
      <c r="J560" s="53">
        <v>1.1331477475070142E-2</v>
      </c>
      <c r="K560" s="57">
        <v>11.560591240000001</v>
      </c>
      <c r="L560" s="59">
        <v>0</v>
      </c>
      <c r="M560" s="48">
        <v>0</v>
      </c>
      <c r="N560" s="57">
        <v>11.560591240000001</v>
      </c>
    </row>
    <row r="561" spans="1:14" ht="45.75" thickBot="1" x14ac:dyDescent="0.3">
      <c r="A561" s="20" t="s">
        <v>30</v>
      </c>
      <c r="B561" s="8" t="s">
        <v>2571</v>
      </c>
      <c r="C561" s="44" t="s">
        <v>17</v>
      </c>
      <c r="D561" s="45" t="s">
        <v>36</v>
      </c>
      <c r="E561" s="46">
        <v>204443</v>
      </c>
      <c r="F561" s="47" t="s">
        <v>2633</v>
      </c>
      <c r="G561" s="46" t="s">
        <v>142</v>
      </c>
      <c r="H561" s="59">
        <v>27.1912856</v>
      </c>
      <c r="I561" s="48">
        <v>0</v>
      </c>
      <c r="J561" s="53">
        <v>0</v>
      </c>
      <c r="K561" s="57">
        <v>27.1912856</v>
      </c>
      <c r="L561" s="59">
        <v>0</v>
      </c>
      <c r="M561" s="48">
        <v>0</v>
      </c>
      <c r="N561" s="57">
        <v>27.1912856</v>
      </c>
    </row>
    <row r="562" spans="1:14" ht="79.5" thickBot="1" x14ac:dyDescent="0.3">
      <c r="A562" s="20" t="s">
        <v>30</v>
      </c>
      <c r="B562" s="8" t="s">
        <v>2571</v>
      </c>
      <c r="C562" s="44" t="s">
        <v>17</v>
      </c>
      <c r="D562" s="45" t="s">
        <v>36</v>
      </c>
      <c r="E562" s="46">
        <v>341060</v>
      </c>
      <c r="F562" s="47" t="s">
        <v>2585</v>
      </c>
      <c r="G562" s="46" t="s">
        <v>1339</v>
      </c>
      <c r="H562" s="59">
        <v>10.372294</v>
      </c>
      <c r="I562" s="48">
        <v>0</v>
      </c>
      <c r="J562" s="53">
        <v>0</v>
      </c>
      <c r="K562" s="57">
        <v>10.372294</v>
      </c>
      <c r="L562" s="59">
        <v>0</v>
      </c>
      <c r="M562" s="48">
        <v>0</v>
      </c>
      <c r="N562" s="57">
        <v>10.372294</v>
      </c>
    </row>
    <row r="563" spans="1:14" ht="34.5" thickBot="1" x14ac:dyDescent="0.3">
      <c r="A563" s="20" t="s">
        <v>30</v>
      </c>
      <c r="B563" s="8" t="s">
        <v>2571</v>
      </c>
      <c r="C563" s="44" t="s">
        <v>17</v>
      </c>
      <c r="D563" s="45" t="s">
        <v>385</v>
      </c>
      <c r="E563" s="46">
        <v>255063</v>
      </c>
      <c r="F563" s="47" t="s">
        <v>3400</v>
      </c>
      <c r="G563" s="46" t="s">
        <v>1516</v>
      </c>
      <c r="H563" s="59">
        <v>13.709105119999998</v>
      </c>
      <c r="I563" s="48">
        <v>0</v>
      </c>
      <c r="J563" s="53">
        <v>0</v>
      </c>
      <c r="K563" s="57">
        <v>13.709105119999998</v>
      </c>
      <c r="L563" s="59">
        <v>0</v>
      </c>
      <c r="M563" s="48">
        <v>0</v>
      </c>
      <c r="N563" s="57">
        <v>13.709105119999998</v>
      </c>
    </row>
    <row r="564" spans="1:14" ht="57" thickBot="1" x14ac:dyDescent="0.3">
      <c r="A564" s="20" t="s">
        <v>30</v>
      </c>
      <c r="B564" s="8" t="s">
        <v>2571</v>
      </c>
      <c r="C564" s="44" t="s">
        <v>17</v>
      </c>
      <c r="D564" s="45" t="s">
        <v>385</v>
      </c>
      <c r="E564" s="46">
        <v>273003</v>
      </c>
      <c r="F564" s="47" t="s">
        <v>3257</v>
      </c>
      <c r="G564" s="46" t="s">
        <v>107</v>
      </c>
      <c r="H564" s="59">
        <v>28.172053730000002</v>
      </c>
      <c r="I564" s="48">
        <v>0</v>
      </c>
      <c r="J564" s="53">
        <v>0</v>
      </c>
      <c r="K564" s="57">
        <v>28.172053730000002</v>
      </c>
      <c r="L564" s="59">
        <v>0</v>
      </c>
      <c r="M564" s="48">
        <v>0</v>
      </c>
      <c r="N564" s="57">
        <v>28.172053730000002</v>
      </c>
    </row>
    <row r="565" spans="1:14" ht="34.5" thickBot="1" x14ac:dyDescent="0.3">
      <c r="A565" s="20" t="s">
        <v>30</v>
      </c>
      <c r="B565" s="8" t="s">
        <v>2571</v>
      </c>
      <c r="C565" s="44" t="s">
        <v>17</v>
      </c>
      <c r="D565" s="45" t="s">
        <v>385</v>
      </c>
      <c r="E565" s="46">
        <v>272611</v>
      </c>
      <c r="F565" s="47" t="s">
        <v>3122</v>
      </c>
      <c r="G565" s="46" t="s">
        <v>3119</v>
      </c>
      <c r="H565" s="59">
        <v>13.48348565</v>
      </c>
      <c r="I565" s="48">
        <v>0</v>
      </c>
      <c r="J565" s="53">
        <v>0</v>
      </c>
      <c r="K565" s="57">
        <v>13.48348565</v>
      </c>
      <c r="L565" s="59">
        <v>0</v>
      </c>
      <c r="M565" s="48">
        <v>0</v>
      </c>
      <c r="N565" s="57">
        <v>13.48348565</v>
      </c>
    </row>
    <row r="566" spans="1:14" ht="34.5" thickBot="1" x14ac:dyDescent="0.3">
      <c r="A566" s="20" t="s">
        <v>30</v>
      </c>
      <c r="B566" s="8" t="s">
        <v>2571</v>
      </c>
      <c r="C566" s="44" t="s">
        <v>17</v>
      </c>
      <c r="D566" s="45" t="s">
        <v>385</v>
      </c>
      <c r="E566" s="46">
        <v>231106</v>
      </c>
      <c r="F566" s="47" t="s">
        <v>3033</v>
      </c>
      <c r="G566" s="46" t="s">
        <v>1374</v>
      </c>
      <c r="H566" s="59">
        <v>12.288568789999999</v>
      </c>
      <c r="I566" s="48">
        <v>0</v>
      </c>
      <c r="J566" s="53">
        <v>0</v>
      </c>
      <c r="K566" s="57">
        <v>12.288568789999999</v>
      </c>
      <c r="L566" s="59">
        <v>0</v>
      </c>
      <c r="M566" s="48">
        <v>0</v>
      </c>
      <c r="N566" s="57">
        <v>12.288568789999999</v>
      </c>
    </row>
    <row r="567" spans="1:14" ht="34.5" thickBot="1" x14ac:dyDescent="0.3">
      <c r="A567" s="20" t="s">
        <v>30</v>
      </c>
      <c r="B567" s="8" t="s">
        <v>2571</v>
      </c>
      <c r="C567" s="44" t="s">
        <v>17</v>
      </c>
      <c r="D567" s="45" t="s">
        <v>385</v>
      </c>
      <c r="E567" s="46">
        <v>276293</v>
      </c>
      <c r="F567" s="47" t="s">
        <v>2920</v>
      </c>
      <c r="G567" s="46" t="s">
        <v>2919</v>
      </c>
      <c r="H567" s="59">
        <v>16.164655710000002</v>
      </c>
      <c r="I567" s="48">
        <v>4.7499999999999999E-3</v>
      </c>
      <c r="J567" s="53">
        <v>2.9385098484104982E-4</v>
      </c>
      <c r="K567" s="57">
        <v>16.15990571</v>
      </c>
      <c r="L567" s="59">
        <v>0</v>
      </c>
      <c r="M567" s="48">
        <v>0</v>
      </c>
      <c r="N567" s="57">
        <v>16.15990571</v>
      </c>
    </row>
    <row r="568" spans="1:14" ht="34.5" thickBot="1" x14ac:dyDescent="0.3">
      <c r="A568" s="20" t="s">
        <v>30</v>
      </c>
      <c r="B568" s="8" t="s">
        <v>2571</v>
      </c>
      <c r="C568" s="44" t="s">
        <v>17</v>
      </c>
      <c r="D568" s="45" t="s">
        <v>385</v>
      </c>
      <c r="E568" s="46">
        <v>233153</v>
      </c>
      <c r="F568" s="47" t="s">
        <v>2910</v>
      </c>
      <c r="G568" s="46" t="s">
        <v>117</v>
      </c>
      <c r="H568" s="59">
        <v>130.10630273999999</v>
      </c>
      <c r="I568" s="48">
        <v>0</v>
      </c>
      <c r="J568" s="53">
        <v>0</v>
      </c>
      <c r="K568" s="57">
        <v>130.10630273999999</v>
      </c>
      <c r="L568" s="59">
        <v>0</v>
      </c>
      <c r="M568" s="48">
        <v>0</v>
      </c>
      <c r="N568" s="57">
        <v>130.10630273999999</v>
      </c>
    </row>
    <row r="569" spans="1:14" ht="34.5" thickBot="1" x14ac:dyDescent="0.3">
      <c r="A569" s="20" t="s">
        <v>30</v>
      </c>
      <c r="B569" s="8" t="s">
        <v>2571</v>
      </c>
      <c r="C569" s="44" t="s">
        <v>17</v>
      </c>
      <c r="D569" s="45" t="s">
        <v>385</v>
      </c>
      <c r="E569" s="46">
        <v>233152</v>
      </c>
      <c r="F569" s="47" t="s">
        <v>2908</v>
      </c>
      <c r="G569" s="46" t="s">
        <v>117</v>
      </c>
      <c r="H569" s="59">
        <v>20.015828690000003</v>
      </c>
      <c r="I569" s="48">
        <v>0</v>
      </c>
      <c r="J569" s="53">
        <v>0</v>
      </c>
      <c r="K569" s="57">
        <v>20.015828690000003</v>
      </c>
      <c r="L569" s="59">
        <v>0</v>
      </c>
      <c r="M569" s="48">
        <v>0</v>
      </c>
      <c r="N569" s="57">
        <v>20.015828690000003</v>
      </c>
    </row>
    <row r="570" spans="1:14" ht="34.5" thickBot="1" x14ac:dyDescent="0.3">
      <c r="A570" s="20" t="s">
        <v>30</v>
      </c>
      <c r="B570" s="8" t="s">
        <v>2571</v>
      </c>
      <c r="C570" s="44" t="s">
        <v>17</v>
      </c>
      <c r="D570" s="45" t="s">
        <v>385</v>
      </c>
      <c r="E570" s="46">
        <v>272504</v>
      </c>
      <c r="F570" s="47" t="s">
        <v>2721</v>
      </c>
      <c r="G570" s="46" t="s">
        <v>130</v>
      </c>
      <c r="H570" s="59">
        <v>30.188027609999999</v>
      </c>
      <c r="I570" s="48">
        <v>0</v>
      </c>
      <c r="J570" s="53">
        <v>0</v>
      </c>
      <c r="K570" s="57">
        <v>30.188027609999999</v>
      </c>
      <c r="L570" s="59">
        <v>0</v>
      </c>
      <c r="M570" s="48">
        <v>0</v>
      </c>
      <c r="N570" s="57">
        <v>30.188027609999999</v>
      </c>
    </row>
    <row r="571" spans="1:14" ht="45.75" thickBot="1" x14ac:dyDescent="0.3">
      <c r="A571" s="20" t="s">
        <v>30</v>
      </c>
      <c r="B571" s="8" t="s">
        <v>2571</v>
      </c>
      <c r="C571" s="44" t="s">
        <v>17</v>
      </c>
      <c r="D571" s="45" t="s">
        <v>385</v>
      </c>
      <c r="E571" s="46">
        <v>290741</v>
      </c>
      <c r="F571" s="47" t="s">
        <v>2719</v>
      </c>
      <c r="G571" s="46" t="s">
        <v>130</v>
      </c>
      <c r="H571" s="59">
        <v>18.101044519999999</v>
      </c>
      <c r="I571" s="48">
        <v>0</v>
      </c>
      <c r="J571" s="53">
        <v>0</v>
      </c>
      <c r="K571" s="57">
        <v>18.101044519999999</v>
      </c>
      <c r="L571" s="59">
        <v>0</v>
      </c>
      <c r="M571" s="48">
        <v>0</v>
      </c>
      <c r="N571" s="57">
        <v>18.101044519999999</v>
      </c>
    </row>
    <row r="572" spans="1:14" ht="34.5" thickBot="1" x14ac:dyDescent="0.3">
      <c r="A572" s="20" t="s">
        <v>30</v>
      </c>
      <c r="B572" s="8" t="s">
        <v>2571</v>
      </c>
      <c r="C572" s="44" t="s">
        <v>17</v>
      </c>
      <c r="D572" s="45" t="s">
        <v>385</v>
      </c>
      <c r="E572" s="46">
        <v>216563</v>
      </c>
      <c r="F572" s="47" t="s">
        <v>2709</v>
      </c>
      <c r="G572" s="46" t="s">
        <v>132</v>
      </c>
      <c r="H572" s="59">
        <v>39.480628359999997</v>
      </c>
      <c r="I572" s="48">
        <v>0</v>
      </c>
      <c r="J572" s="53">
        <v>0</v>
      </c>
      <c r="K572" s="57">
        <v>39.480628359999997</v>
      </c>
      <c r="L572" s="59">
        <v>0</v>
      </c>
      <c r="M572" s="48">
        <v>0</v>
      </c>
      <c r="N572" s="57">
        <v>39.480628359999997</v>
      </c>
    </row>
    <row r="573" spans="1:14" ht="34.5" thickBot="1" x14ac:dyDescent="0.3">
      <c r="A573" s="20" t="s">
        <v>30</v>
      </c>
      <c r="B573" s="8" t="s">
        <v>2571</v>
      </c>
      <c r="C573" s="44" t="s">
        <v>27</v>
      </c>
      <c r="D573" s="45" t="s">
        <v>2568</v>
      </c>
      <c r="E573" s="46">
        <v>88918</v>
      </c>
      <c r="F573" s="47" t="s">
        <v>3435</v>
      </c>
      <c r="G573" s="46" t="s">
        <v>83</v>
      </c>
      <c r="H573" s="59">
        <v>12.111176909999999</v>
      </c>
      <c r="I573" s="48">
        <v>0.91989767</v>
      </c>
      <c r="J573" s="53">
        <v>7.5954440830639305E-2</v>
      </c>
      <c r="K573" s="57">
        <v>11.19127924</v>
      </c>
      <c r="L573" s="59">
        <v>7.2300000000000003E-3</v>
      </c>
      <c r="M573" s="48">
        <v>3.5061599999999999E-3</v>
      </c>
      <c r="N573" s="57">
        <v>11.18404924</v>
      </c>
    </row>
    <row r="574" spans="1:14" ht="34.5" thickBot="1" x14ac:dyDescent="0.3">
      <c r="A574" s="20" t="s">
        <v>30</v>
      </c>
      <c r="B574" s="8" t="s">
        <v>2571</v>
      </c>
      <c r="C574" s="44" t="s">
        <v>27</v>
      </c>
      <c r="D574" s="45" t="s">
        <v>4415</v>
      </c>
      <c r="E574" s="46">
        <v>295164</v>
      </c>
      <c r="F574" s="47" t="s">
        <v>3458</v>
      </c>
      <c r="G574" s="46" t="s">
        <v>81</v>
      </c>
      <c r="H574" s="59">
        <v>26.210807640000002</v>
      </c>
      <c r="I574" s="48">
        <v>0.34328878999999995</v>
      </c>
      <c r="J574" s="53">
        <v>1.309722289808846E-2</v>
      </c>
      <c r="K574" s="57">
        <v>25.867518850000003</v>
      </c>
      <c r="L574" s="59">
        <v>0</v>
      </c>
      <c r="M574" s="48">
        <v>0</v>
      </c>
      <c r="N574" s="57">
        <v>25.867518850000003</v>
      </c>
    </row>
    <row r="575" spans="1:14" ht="45.75" thickBot="1" x14ac:dyDescent="0.3">
      <c r="A575" s="20" t="s">
        <v>30</v>
      </c>
      <c r="B575" s="8" t="s">
        <v>2571</v>
      </c>
      <c r="C575" s="44" t="s">
        <v>27</v>
      </c>
      <c r="D575" s="45" t="s">
        <v>56</v>
      </c>
      <c r="E575" s="46">
        <v>72503</v>
      </c>
      <c r="F575" s="47" t="s">
        <v>3225</v>
      </c>
      <c r="G575" s="46" t="s">
        <v>960</v>
      </c>
      <c r="H575" s="59">
        <v>75.826840369999999</v>
      </c>
      <c r="I575" s="48">
        <v>1.5529328500000001</v>
      </c>
      <c r="J575" s="53">
        <v>2.0479988911873477E-2</v>
      </c>
      <c r="K575" s="57">
        <v>74.273907519999995</v>
      </c>
      <c r="L575" s="59">
        <v>0</v>
      </c>
      <c r="M575" s="48">
        <v>0</v>
      </c>
      <c r="N575" s="57">
        <v>74.273907519999995</v>
      </c>
    </row>
    <row r="576" spans="1:14" ht="23.25" thickBot="1" x14ac:dyDescent="0.3">
      <c r="A576" s="20" t="s">
        <v>30</v>
      </c>
      <c r="B576" s="8" t="s">
        <v>2571</v>
      </c>
      <c r="C576" s="44" t="s">
        <v>27</v>
      </c>
      <c r="D576" s="45" t="s">
        <v>56</v>
      </c>
      <c r="E576" s="46">
        <v>257826</v>
      </c>
      <c r="F576" s="47" t="s">
        <v>3221</v>
      </c>
      <c r="G576" s="46" t="s">
        <v>3220</v>
      </c>
      <c r="H576" s="59">
        <v>12.956051710000001</v>
      </c>
      <c r="I576" s="48">
        <v>0</v>
      </c>
      <c r="J576" s="53">
        <v>0</v>
      </c>
      <c r="K576" s="57">
        <v>12.956051710000001</v>
      </c>
      <c r="L576" s="59">
        <v>0</v>
      </c>
      <c r="M576" s="48">
        <v>0</v>
      </c>
      <c r="N576" s="57">
        <v>12.956051710000001</v>
      </c>
    </row>
    <row r="577" spans="1:14" ht="57" thickBot="1" x14ac:dyDescent="0.3">
      <c r="A577" s="20" t="s">
        <v>30</v>
      </c>
      <c r="B577" s="8" t="s">
        <v>2571</v>
      </c>
      <c r="C577" s="44" t="s">
        <v>27</v>
      </c>
      <c r="D577" s="45" t="s">
        <v>36</v>
      </c>
      <c r="E577" s="46">
        <v>131935</v>
      </c>
      <c r="F577" s="47" t="s">
        <v>3312</v>
      </c>
      <c r="G577" s="46" t="s">
        <v>1316</v>
      </c>
      <c r="H577" s="59">
        <v>29.338698000000001</v>
      </c>
      <c r="I577" s="48">
        <v>0.29269466999999999</v>
      </c>
      <c r="J577" s="53">
        <v>9.976402838326362E-3</v>
      </c>
      <c r="K577" s="57">
        <v>29.046003330000001</v>
      </c>
      <c r="L577" s="59">
        <v>0</v>
      </c>
      <c r="M577" s="48">
        <v>0</v>
      </c>
      <c r="N577" s="57">
        <v>29.046003330000001</v>
      </c>
    </row>
    <row r="578" spans="1:14" ht="57" thickBot="1" x14ac:dyDescent="0.3">
      <c r="A578" s="20" t="s">
        <v>30</v>
      </c>
      <c r="B578" s="8" t="s">
        <v>2571</v>
      </c>
      <c r="C578" s="44" t="s">
        <v>27</v>
      </c>
      <c r="D578" s="45" t="s">
        <v>36</v>
      </c>
      <c r="E578" s="46">
        <v>146828</v>
      </c>
      <c r="F578" s="47" t="s">
        <v>3311</v>
      </c>
      <c r="G578" s="46" t="s">
        <v>1316</v>
      </c>
      <c r="H578" s="59">
        <v>31.536479</v>
      </c>
      <c r="I578" s="48">
        <v>0.23832800000000001</v>
      </c>
      <c r="J578" s="53">
        <v>7.5572165174178137E-3</v>
      </c>
      <c r="K578" s="57">
        <v>31.298151000000001</v>
      </c>
      <c r="L578" s="59">
        <v>0</v>
      </c>
      <c r="M578" s="48">
        <v>0</v>
      </c>
      <c r="N578" s="57">
        <v>31.298151000000001</v>
      </c>
    </row>
    <row r="579" spans="1:14" ht="57" thickBot="1" x14ac:dyDescent="0.3">
      <c r="A579" s="20" t="s">
        <v>30</v>
      </c>
      <c r="B579" s="8" t="s">
        <v>2571</v>
      </c>
      <c r="C579" s="44" t="s">
        <v>27</v>
      </c>
      <c r="D579" s="45" t="s">
        <v>36</v>
      </c>
      <c r="E579" s="46">
        <v>146848</v>
      </c>
      <c r="F579" s="47" t="s">
        <v>3310</v>
      </c>
      <c r="G579" s="46" t="s">
        <v>1316</v>
      </c>
      <c r="H579" s="59">
        <v>22.725615000000001</v>
      </c>
      <c r="I579" s="48">
        <v>0.161943</v>
      </c>
      <c r="J579" s="53">
        <v>7.1260117712985986E-3</v>
      </c>
      <c r="K579" s="57">
        <v>22.563672</v>
      </c>
      <c r="L579" s="59">
        <v>0</v>
      </c>
      <c r="M579" s="48">
        <v>0</v>
      </c>
      <c r="N579" s="57">
        <v>22.563672</v>
      </c>
    </row>
    <row r="580" spans="1:14" ht="57" thickBot="1" x14ac:dyDescent="0.3">
      <c r="A580" s="20" t="s">
        <v>30</v>
      </c>
      <c r="B580" s="8" t="s">
        <v>2571</v>
      </c>
      <c r="C580" s="44" t="s">
        <v>27</v>
      </c>
      <c r="D580" s="45" t="s">
        <v>36</v>
      </c>
      <c r="E580" s="46">
        <v>146859</v>
      </c>
      <c r="F580" s="47" t="s">
        <v>3309</v>
      </c>
      <c r="G580" s="46" t="s">
        <v>1316</v>
      </c>
      <c r="H580" s="59">
        <v>15.84389174</v>
      </c>
      <c r="I580" s="48">
        <v>0.11028300000000001</v>
      </c>
      <c r="J580" s="53">
        <v>6.9606004515655705E-3</v>
      </c>
      <c r="K580" s="57">
        <v>15.733608739999999</v>
      </c>
      <c r="L580" s="59">
        <v>0</v>
      </c>
      <c r="M580" s="48">
        <v>0</v>
      </c>
      <c r="N580" s="57">
        <v>15.733608739999999</v>
      </c>
    </row>
    <row r="581" spans="1:14" ht="45.75" thickBot="1" x14ac:dyDescent="0.3">
      <c r="A581" s="20" t="s">
        <v>30</v>
      </c>
      <c r="B581" s="8" t="s">
        <v>2571</v>
      </c>
      <c r="C581" s="44" t="s">
        <v>27</v>
      </c>
      <c r="D581" s="45" t="s">
        <v>36</v>
      </c>
      <c r="E581" s="46">
        <v>30808</v>
      </c>
      <c r="F581" s="47" t="s">
        <v>2642</v>
      </c>
      <c r="G581" s="46" t="s">
        <v>1309</v>
      </c>
      <c r="H581" s="59">
        <v>10.71165394</v>
      </c>
      <c r="I581" s="48">
        <v>0.13856964999999999</v>
      </c>
      <c r="J581" s="53">
        <v>1.2936344917057691E-2</v>
      </c>
      <c r="K581" s="57">
        <v>10.573084290000001</v>
      </c>
      <c r="L581" s="59">
        <v>0</v>
      </c>
      <c r="M581" s="48">
        <v>0</v>
      </c>
      <c r="N581" s="57">
        <v>10.573084290000001</v>
      </c>
    </row>
    <row r="582" spans="1:14" ht="57" thickBot="1" x14ac:dyDescent="0.3">
      <c r="A582" s="20" t="s">
        <v>29</v>
      </c>
      <c r="B582" s="8" t="s">
        <v>2571</v>
      </c>
      <c r="C582" s="44" t="s">
        <v>26</v>
      </c>
      <c r="D582" s="45" t="s">
        <v>113</v>
      </c>
      <c r="E582" s="46">
        <v>238165</v>
      </c>
      <c r="F582" s="47" t="s">
        <v>3457</v>
      </c>
      <c r="G582" s="46" t="s">
        <v>66</v>
      </c>
      <c r="H582" s="59">
        <v>60.720346999999997</v>
      </c>
      <c r="I582" s="48">
        <v>9.8690920000000001E-2</v>
      </c>
      <c r="J582" s="53">
        <v>1.6253352438845583E-3</v>
      </c>
      <c r="K582" s="57">
        <v>60.621656079999994</v>
      </c>
      <c r="L582" s="59">
        <v>0</v>
      </c>
      <c r="M582" s="48">
        <v>0</v>
      </c>
      <c r="N582" s="57">
        <v>60.621656079999994</v>
      </c>
    </row>
    <row r="583" spans="1:14" ht="45.75" thickBot="1" x14ac:dyDescent="0.3">
      <c r="A583" s="20" t="s">
        <v>30</v>
      </c>
      <c r="B583" s="8" t="s">
        <v>2571</v>
      </c>
      <c r="C583" s="44" t="s">
        <v>26</v>
      </c>
      <c r="D583" s="45" t="s">
        <v>56</v>
      </c>
      <c r="E583" s="46">
        <v>337478</v>
      </c>
      <c r="F583" s="47" t="s">
        <v>3133</v>
      </c>
      <c r="G583" s="46" t="s">
        <v>1303</v>
      </c>
      <c r="H583" s="59">
        <v>18.992343100000003</v>
      </c>
      <c r="I583" s="48">
        <v>0</v>
      </c>
      <c r="J583" s="53">
        <v>0</v>
      </c>
      <c r="K583" s="57">
        <v>18.992343100000003</v>
      </c>
      <c r="L583" s="59">
        <v>0</v>
      </c>
      <c r="M583" s="48">
        <v>0</v>
      </c>
      <c r="N583" s="57">
        <v>18.992343100000003</v>
      </c>
    </row>
    <row r="584" spans="1:14" ht="45.75" thickBot="1" x14ac:dyDescent="0.3">
      <c r="A584" s="20" t="s">
        <v>30</v>
      </c>
      <c r="B584" s="8" t="s">
        <v>2571</v>
      </c>
      <c r="C584" s="44" t="s">
        <v>26</v>
      </c>
      <c r="D584" s="45" t="s">
        <v>56</v>
      </c>
      <c r="E584" s="46">
        <v>337261</v>
      </c>
      <c r="F584" s="47" t="s">
        <v>3132</v>
      </c>
      <c r="G584" s="46" t="s">
        <v>1303</v>
      </c>
      <c r="H584" s="59">
        <v>18.884163219999998</v>
      </c>
      <c r="I584" s="48">
        <v>0</v>
      </c>
      <c r="J584" s="53">
        <v>0</v>
      </c>
      <c r="K584" s="57">
        <v>18.884163219999998</v>
      </c>
      <c r="L584" s="59">
        <v>0</v>
      </c>
      <c r="M584" s="48">
        <v>0</v>
      </c>
      <c r="N584" s="57">
        <v>18.884163219999998</v>
      </c>
    </row>
    <row r="585" spans="1:14" ht="57" thickBot="1" x14ac:dyDescent="0.3">
      <c r="A585" s="20" t="s">
        <v>30</v>
      </c>
      <c r="B585" s="8" t="s">
        <v>2571</v>
      </c>
      <c r="C585" s="44" t="s">
        <v>26</v>
      </c>
      <c r="D585" s="45" t="s">
        <v>42</v>
      </c>
      <c r="E585" s="46">
        <v>282095</v>
      </c>
      <c r="F585" s="47" t="s">
        <v>3069</v>
      </c>
      <c r="G585" s="46" t="s">
        <v>3068</v>
      </c>
      <c r="H585" s="59">
        <v>23.511092039999998</v>
      </c>
      <c r="I585" s="48">
        <v>1.2740700000000001E-2</v>
      </c>
      <c r="J585" s="53">
        <v>5.4190166829868789E-4</v>
      </c>
      <c r="K585" s="57">
        <v>23.498351339999999</v>
      </c>
      <c r="L585" s="59">
        <v>1.8280000000000001E-2</v>
      </c>
      <c r="M585" s="48">
        <v>1.2740700000000001E-2</v>
      </c>
      <c r="N585" s="57">
        <v>23.480071339999999</v>
      </c>
    </row>
    <row r="586" spans="1:14" ht="45.75" thickBot="1" x14ac:dyDescent="0.3">
      <c r="A586" s="20" t="s">
        <v>30</v>
      </c>
      <c r="B586" s="8" t="s">
        <v>2571</v>
      </c>
      <c r="C586" s="44" t="s">
        <v>26</v>
      </c>
      <c r="D586" s="45" t="s">
        <v>36</v>
      </c>
      <c r="E586" s="46">
        <v>343981</v>
      </c>
      <c r="F586" s="47" t="s">
        <v>3437</v>
      </c>
      <c r="G586" s="46" t="s">
        <v>70</v>
      </c>
      <c r="H586" s="59">
        <v>10.792733999999999</v>
      </c>
      <c r="I586" s="48">
        <v>0.1</v>
      </c>
      <c r="J586" s="53">
        <v>9.2654928769670426E-3</v>
      </c>
      <c r="K586" s="57">
        <v>10.692734</v>
      </c>
      <c r="L586" s="59">
        <v>0.02</v>
      </c>
      <c r="M586" s="48">
        <v>0.02</v>
      </c>
      <c r="N586" s="57">
        <v>10.672734</v>
      </c>
    </row>
    <row r="587" spans="1:14" ht="34.5" thickBot="1" x14ac:dyDescent="0.3">
      <c r="A587" s="20" t="s">
        <v>30</v>
      </c>
      <c r="B587" s="8" t="s">
        <v>2571</v>
      </c>
      <c r="C587" s="44" t="s">
        <v>26</v>
      </c>
      <c r="D587" s="45" t="s">
        <v>385</v>
      </c>
      <c r="E587" s="46">
        <v>255546</v>
      </c>
      <c r="F587" s="47" t="s">
        <v>2628</v>
      </c>
      <c r="G587" s="46" t="s">
        <v>74</v>
      </c>
      <c r="H587" s="59">
        <v>11.708281710000001</v>
      </c>
      <c r="I587" s="48">
        <v>0.21</v>
      </c>
      <c r="J587" s="53">
        <v>1.7936022142398551E-2</v>
      </c>
      <c r="K587" s="57">
        <v>11.498281710000001</v>
      </c>
      <c r="L587" s="59">
        <v>0</v>
      </c>
      <c r="M587" s="48">
        <v>0</v>
      </c>
      <c r="N587" s="57">
        <v>11.498281710000001</v>
      </c>
    </row>
    <row r="588" spans="1:14" ht="34.5" thickBot="1" x14ac:dyDescent="0.3">
      <c r="A588" s="20" t="s">
        <v>30</v>
      </c>
      <c r="B588" s="8" t="s">
        <v>2571</v>
      </c>
      <c r="C588" s="44" t="s">
        <v>26</v>
      </c>
      <c r="D588" s="45" t="s">
        <v>385</v>
      </c>
      <c r="E588" s="46">
        <v>101907</v>
      </c>
      <c r="F588" s="47" t="s">
        <v>3436</v>
      </c>
      <c r="G588" s="46" t="s">
        <v>70</v>
      </c>
      <c r="H588" s="59">
        <v>13.40638068</v>
      </c>
      <c r="I588" s="48">
        <v>1.0653509399999999</v>
      </c>
      <c r="J588" s="53">
        <v>7.9465962173468574E-2</v>
      </c>
      <c r="K588" s="57">
        <v>12.34102974</v>
      </c>
      <c r="L588" s="59">
        <v>3.1600000000000003E-2</v>
      </c>
      <c r="M588" s="48">
        <v>3.1600000000000003E-2</v>
      </c>
      <c r="N588" s="57">
        <v>12.309429740000001</v>
      </c>
    </row>
    <row r="589" spans="1:14" ht="34.5" thickBot="1" x14ac:dyDescent="0.3">
      <c r="A589" s="20" t="s">
        <v>30</v>
      </c>
      <c r="B589" s="8" t="s">
        <v>2571</v>
      </c>
      <c r="C589" s="44" t="s">
        <v>25</v>
      </c>
      <c r="D589" s="45" t="s">
        <v>40</v>
      </c>
      <c r="E589" s="46">
        <v>236266</v>
      </c>
      <c r="F589" s="47" t="s">
        <v>3215</v>
      </c>
      <c r="G589" s="46" t="s">
        <v>1156</v>
      </c>
      <c r="H589" s="59">
        <v>17.498118999999999</v>
      </c>
      <c r="I589" s="48">
        <v>0.26785999999999999</v>
      </c>
      <c r="J589" s="53">
        <v>1.530793109819404E-2</v>
      </c>
      <c r="K589" s="57">
        <v>17.230259</v>
      </c>
      <c r="L589" s="59">
        <v>0</v>
      </c>
      <c r="M589" s="48">
        <v>0</v>
      </c>
      <c r="N589" s="57">
        <v>17.230259</v>
      </c>
    </row>
    <row r="590" spans="1:14" ht="23.25" thickBot="1" x14ac:dyDescent="0.3">
      <c r="A590" s="20" t="s">
        <v>30</v>
      </c>
      <c r="B590" s="8" t="s">
        <v>2571</v>
      </c>
      <c r="C590" s="44" t="s">
        <v>25</v>
      </c>
      <c r="D590" s="45" t="s">
        <v>4415</v>
      </c>
      <c r="E590" s="46">
        <v>303432</v>
      </c>
      <c r="F590" s="47" t="s">
        <v>2797</v>
      </c>
      <c r="G590" s="46" t="s">
        <v>1267</v>
      </c>
      <c r="H590" s="59">
        <v>10.77543419</v>
      </c>
      <c r="I590" s="48">
        <v>0.16803475000000001</v>
      </c>
      <c r="J590" s="53">
        <v>1.5594244003266471E-2</v>
      </c>
      <c r="K590" s="57">
        <v>10.60739944</v>
      </c>
      <c r="L590" s="59">
        <v>0</v>
      </c>
      <c r="M590" s="48">
        <v>0</v>
      </c>
      <c r="N590" s="57">
        <v>10.60739944</v>
      </c>
    </row>
    <row r="591" spans="1:14" ht="45.75" thickBot="1" x14ac:dyDescent="0.3">
      <c r="A591" s="20" t="s">
        <v>30</v>
      </c>
      <c r="B591" s="8" t="s">
        <v>2571</v>
      </c>
      <c r="C591" s="44" t="s">
        <v>25</v>
      </c>
      <c r="D591" s="45" t="s">
        <v>56</v>
      </c>
      <c r="E591" s="46">
        <v>297568</v>
      </c>
      <c r="F591" s="47" t="s">
        <v>3296</v>
      </c>
      <c r="G591" s="46" t="s">
        <v>1284</v>
      </c>
      <c r="H591" s="59">
        <v>81.138553879999989</v>
      </c>
      <c r="I591" s="48">
        <v>0</v>
      </c>
      <c r="J591" s="53">
        <v>0</v>
      </c>
      <c r="K591" s="57">
        <v>81.138553879999989</v>
      </c>
      <c r="L591" s="59">
        <v>0</v>
      </c>
      <c r="M591" s="48">
        <v>0</v>
      </c>
      <c r="N591" s="57">
        <v>81.138553879999989</v>
      </c>
    </row>
    <row r="592" spans="1:14" ht="45.75" thickBot="1" x14ac:dyDescent="0.3">
      <c r="A592" s="20" t="s">
        <v>30</v>
      </c>
      <c r="B592" s="8" t="s">
        <v>2571</v>
      </c>
      <c r="C592" s="44" t="s">
        <v>25</v>
      </c>
      <c r="D592" s="45" t="s">
        <v>56</v>
      </c>
      <c r="E592" s="46">
        <v>227844</v>
      </c>
      <c r="F592" s="47" t="s">
        <v>3214</v>
      </c>
      <c r="G592" s="46" t="s">
        <v>1156</v>
      </c>
      <c r="H592" s="59">
        <v>80.838347230000011</v>
      </c>
      <c r="I592" s="48">
        <v>0.7</v>
      </c>
      <c r="J592" s="53">
        <v>8.6592567016291269E-3</v>
      </c>
      <c r="K592" s="57">
        <v>80.138347230000008</v>
      </c>
      <c r="L592" s="59">
        <v>0</v>
      </c>
      <c r="M592" s="48">
        <v>0</v>
      </c>
      <c r="N592" s="57">
        <v>80.138347230000008</v>
      </c>
    </row>
    <row r="593" spans="1:14" ht="34.5" thickBot="1" x14ac:dyDescent="0.3">
      <c r="A593" s="20" t="s">
        <v>30</v>
      </c>
      <c r="B593" s="8" t="s">
        <v>2571</v>
      </c>
      <c r="C593" s="44" t="s">
        <v>25</v>
      </c>
      <c r="D593" s="45" t="s">
        <v>56</v>
      </c>
      <c r="E593" s="46">
        <v>173872</v>
      </c>
      <c r="F593" s="47" t="s">
        <v>3106</v>
      </c>
      <c r="G593" s="46" t="s">
        <v>1279</v>
      </c>
      <c r="H593" s="59">
        <v>44.840765879999999</v>
      </c>
      <c r="I593" s="48">
        <v>0</v>
      </c>
      <c r="J593" s="53">
        <v>0</v>
      </c>
      <c r="K593" s="57">
        <v>44.840765879999999</v>
      </c>
      <c r="L593" s="59">
        <v>0</v>
      </c>
      <c r="M593" s="48">
        <v>0</v>
      </c>
      <c r="N593" s="57">
        <v>44.840765879999999</v>
      </c>
    </row>
    <row r="594" spans="1:14" ht="34.5" thickBot="1" x14ac:dyDescent="0.3">
      <c r="A594" s="20" t="s">
        <v>30</v>
      </c>
      <c r="B594" s="8" t="s">
        <v>2571</v>
      </c>
      <c r="C594" s="44" t="s">
        <v>25</v>
      </c>
      <c r="D594" s="45" t="s">
        <v>56</v>
      </c>
      <c r="E594" s="46">
        <v>175081</v>
      </c>
      <c r="F594" s="47" t="s">
        <v>2691</v>
      </c>
      <c r="G594" s="46" t="s">
        <v>63</v>
      </c>
      <c r="H594" s="59">
        <v>15.967526320000001</v>
      </c>
      <c r="I594" s="48">
        <v>0.14000000000000001</v>
      </c>
      <c r="J594" s="53">
        <v>8.7677951608975332E-3</v>
      </c>
      <c r="K594" s="57">
        <v>15.82752632</v>
      </c>
      <c r="L594" s="59">
        <v>0</v>
      </c>
      <c r="M594" s="48">
        <v>0</v>
      </c>
      <c r="N594" s="57">
        <v>15.82752632</v>
      </c>
    </row>
    <row r="595" spans="1:14" ht="45.75" thickBot="1" x14ac:dyDescent="0.3">
      <c r="A595" s="20" t="s">
        <v>30</v>
      </c>
      <c r="B595" s="8" t="s">
        <v>2571</v>
      </c>
      <c r="C595" s="44" t="s">
        <v>25</v>
      </c>
      <c r="D595" s="45" t="s">
        <v>42</v>
      </c>
      <c r="E595" s="46">
        <v>205184</v>
      </c>
      <c r="F595" s="47" t="s">
        <v>3455</v>
      </c>
      <c r="G595" s="46" t="s">
        <v>31</v>
      </c>
      <c r="H595" s="59">
        <v>93.762237999999996</v>
      </c>
      <c r="I595" s="48">
        <v>0</v>
      </c>
      <c r="J595" s="53">
        <v>0</v>
      </c>
      <c r="K595" s="57">
        <v>93.762237999999996</v>
      </c>
      <c r="L595" s="59">
        <v>0</v>
      </c>
      <c r="M595" s="48">
        <v>0</v>
      </c>
      <c r="N595" s="57">
        <v>93.762237999999996</v>
      </c>
    </row>
    <row r="596" spans="1:14" ht="68.25" thickBot="1" x14ac:dyDescent="0.3">
      <c r="A596" s="20" t="s">
        <v>30</v>
      </c>
      <c r="B596" s="8" t="s">
        <v>2571</v>
      </c>
      <c r="C596" s="44" t="s">
        <v>25</v>
      </c>
      <c r="D596" s="45" t="s">
        <v>42</v>
      </c>
      <c r="E596" s="46">
        <v>213764</v>
      </c>
      <c r="F596" s="47" t="s">
        <v>3213</v>
      </c>
      <c r="G596" s="46" t="s">
        <v>1156</v>
      </c>
      <c r="H596" s="59">
        <v>17.263264890000002</v>
      </c>
      <c r="I596" s="48">
        <v>0.19998699</v>
      </c>
      <c r="J596" s="53">
        <v>1.1584540425829033E-2</v>
      </c>
      <c r="K596" s="57">
        <v>17.063277900000003</v>
      </c>
      <c r="L596" s="59">
        <v>0</v>
      </c>
      <c r="M596" s="48">
        <v>0</v>
      </c>
      <c r="N596" s="57">
        <v>17.063277900000003</v>
      </c>
    </row>
    <row r="597" spans="1:14" ht="34.5" thickBot="1" x14ac:dyDescent="0.3">
      <c r="A597" s="20" t="s">
        <v>30</v>
      </c>
      <c r="B597" s="8" t="s">
        <v>2571</v>
      </c>
      <c r="C597" s="44" t="s">
        <v>25</v>
      </c>
      <c r="D597" s="45" t="s">
        <v>42</v>
      </c>
      <c r="E597" s="46">
        <v>256883</v>
      </c>
      <c r="F597" s="47" t="s">
        <v>2899</v>
      </c>
      <c r="G597" s="46" t="s">
        <v>1277</v>
      </c>
      <c r="H597" s="59">
        <v>11.99367623</v>
      </c>
      <c r="I597" s="48">
        <v>0</v>
      </c>
      <c r="J597" s="53">
        <v>0</v>
      </c>
      <c r="K597" s="57">
        <v>11.99367623</v>
      </c>
      <c r="L597" s="59">
        <v>0</v>
      </c>
      <c r="M597" s="48">
        <v>0</v>
      </c>
      <c r="N597" s="57">
        <v>11.99367623</v>
      </c>
    </row>
    <row r="598" spans="1:14" ht="34.5" thickBot="1" x14ac:dyDescent="0.3">
      <c r="A598" s="20" t="s">
        <v>30</v>
      </c>
      <c r="B598" s="8" t="s">
        <v>2571</v>
      </c>
      <c r="C598" s="44" t="s">
        <v>25</v>
      </c>
      <c r="D598" s="45" t="s">
        <v>42</v>
      </c>
      <c r="E598" s="46">
        <v>184182</v>
      </c>
      <c r="F598" s="47" t="s">
        <v>2828</v>
      </c>
      <c r="G598" s="46" t="s">
        <v>2827</v>
      </c>
      <c r="H598" s="59">
        <v>18.448460530000002</v>
      </c>
      <c r="I598" s="48">
        <v>0.46958333000000002</v>
      </c>
      <c r="J598" s="53">
        <v>2.5453794870113206E-2</v>
      </c>
      <c r="K598" s="57">
        <v>17.978877200000003</v>
      </c>
      <c r="L598" s="59">
        <v>0</v>
      </c>
      <c r="M598" s="48">
        <v>0</v>
      </c>
      <c r="N598" s="57">
        <v>17.978877200000003</v>
      </c>
    </row>
    <row r="599" spans="1:14" ht="34.5" thickBot="1" x14ac:dyDescent="0.3">
      <c r="A599" s="20" t="s">
        <v>30</v>
      </c>
      <c r="B599" s="8" t="s">
        <v>2571</v>
      </c>
      <c r="C599" s="44" t="s">
        <v>25</v>
      </c>
      <c r="D599" s="45" t="s">
        <v>36</v>
      </c>
      <c r="E599" s="46">
        <v>123529</v>
      </c>
      <c r="F599" s="47" t="s">
        <v>3454</v>
      </c>
      <c r="G599" s="46" t="s">
        <v>31</v>
      </c>
      <c r="H599" s="59">
        <v>28.216914020000001</v>
      </c>
      <c r="I599" s="48">
        <v>0</v>
      </c>
      <c r="J599" s="53">
        <v>0</v>
      </c>
      <c r="K599" s="57">
        <v>28.216914020000001</v>
      </c>
      <c r="L599" s="59">
        <v>0</v>
      </c>
      <c r="M599" s="48">
        <v>0</v>
      </c>
      <c r="N599" s="57">
        <v>28.216914020000001</v>
      </c>
    </row>
    <row r="600" spans="1:14" ht="57" thickBot="1" x14ac:dyDescent="0.3">
      <c r="A600" s="20" t="s">
        <v>30</v>
      </c>
      <c r="B600" s="8" t="s">
        <v>2571</v>
      </c>
      <c r="C600" s="44" t="s">
        <v>25</v>
      </c>
      <c r="D600" s="45" t="s">
        <v>36</v>
      </c>
      <c r="E600" s="46">
        <v>303058</v>
      </c>
      <c r="F600" s="47" t="s">
        <v>3136</v>
      </c>
      <c r="G600" s="46" t="s">
        <v>2576</v>
      </c>
      <c r="H600" s="59">
        <v>11.918595810000001</v>
      </c>
      <c r="I600" s="48">
        <v>0.01</v>
      </c>
      <c r="J600" s="53">
        <v>8.3902501262856396E-4</v>
      </c>
      <c r="K600" s="57">
        <v>11.908595810000001</v>
      </c>
      <c r="L600" s="59">
        <v>0</v>
      </c>
      <c r="M600" s="48">
        <v>0</v>
      </c>
      <c r="N600" s="57">
        <v>11.908595810000001</v>
      </c>
    </row>
    <row r="601" spans="1:14" ht="45.75" thickBot="1" x14ac:dyDescent="0.3">
      <c r="A601" s="20" t="s">
        <v>30</v>
      </c>
      <c r="B601" s="8" t="s">
        <v>2571</v>
      </c>
      <c r="C601" s="44" t="s">
        <v>25</v>
      </c>
      <c r="D601" s="45" t="s">
        <v>36</v>
      </c>
      <c r="E601" s="46">
        <v>260996</v>
      </c>
      <c r="F601" s="47" t="s">
        <v>2921</v>
      </c>
      <c r="G601" s="46" t="s">
        <v>54</v>
      </c>
      <c r="H601" s="59">
        <v>19.469397609999998</v>
      </c>
      <c r="I601" s="48">
        <v>0.17496999999999999</v>
      </c>
      <c r="J601" s="53">
        <v>8.98692417222661E-3</v>
      </c>
      <c r="K601" s="57">
        <v>19.29442761</v>
      </c>
      <c r="L601" s="59">
        <v>0</v>
      </c>
      <c r="M601" s="48">
        <v>0</v>
      </c>
      <c r="N601" s="57">
        <v>19.29442761</v>
      </c>
    </row>
    <row r="602" spans="1:14" ht="34.5" thickBot="1" x14ac:dyDescent="0.3">
      <c r="A602" s="20" t="s">
        <v>30</v>
      </c>
      <c r="B602" s="8" t="s">
        <v>2571</v>
      </c>
      <c r="C602" s="44" t="s">
        <v>25</v>
      </c>
      <c r="D602" s="45" t="s">
        <v>36</v>
      </c>
      <c r="E602" s="46">
        <v>291688</v>
      </c>
      <c r="F602" s="47" t="s">
        <v>2689</v>
      </c>
      <c r="G602" s="46" t="s">
        <v>63</v>
      </c>
      <c r="H602" s="59">
        <v>10.60001085</v>
      </c>
      <c r="I602" s="48">
        <v>0.16914999999999999</v>
      </c>
      <c r="J602" s="53">
        <v>1.5957530835923623E-2</v>
      </c>
      <c r="K602" s="57">
        <v>10.43086085</v>
      </c>
      <c r="L602" s="59">
        <v>0</v>
      </c>
      <c r="M602" s="48">
        <v>0</v>
      </c>
      <c r="N602" s="57">
        <v>10.43086085</v>
      </c>
    </row>
    <row r="603" spans="1:14" ht="45.75" thickBot="1" x14ac:dyDescent="0.3">
      <c r="A603" s="20" t="s">
        <v>30</v>
      </c>
      <c r="B603" s="8" t="s">
        <v>2571</v>
      </c>
      <c r="C603" s="44" t="s">
        <v>25</v>
      </c>
      <c r="D603" s="45" t="s">
        <v>36</v>
      </c>
      <c r="E603" s="46">
        <v>303805</v>
      </c>
      <c r="F603" s="47" t="s">
        <v>2688</v>
      </c>
      <c r="G603" s="46" t="s">
        <v>63</v>
      </c>
      <c r="H603" s="59">
        <v>10.622311679999999</v>
      </c>
      <c r="I603" s="48">
        <v>0.1694</v>
      </c>
      <c r="J603" s="53">
        <v>1.5947564438252296E-2</v>
      </c>
      <c r="K603" s="57">
        <v>10.45291168</v>
      </c>
      <c r="L603" s="59">
        <v>0</v>
      </c>
      <c r="M603" s="48">
        <v>0</v>
      </c>
      <c r="N603" s="57">
        <v>10.45291168</v>
      </c>
    </row>
    <row r="604" spans="1:14" ht="45.75" thickBot="1" x14ac:dyDescent="0.3">
      <c r="A604" s="20" t="s">
        <v>30</v>
      </c>
      <c r="B604" s="8" t="s">
        <v>2571</v>
      </c>
      <c r="C604" s="44" t="s">
        <v>25</v>
      </c>
      <c r="D604" s="45" t="s">
        <v>36</v>
      </c>
      <c r="E604" s="46">
        <v>348760</v>
      </c>
      <c r="F604" s="47" t="s">
        <v>2670</v>
      </c>
      <c r="G604" s="46" t="s">
        <v>2669</v>
      </c>
      <c r="H604" s="59">
        <v>13.812735439999999</v>
      </c>
      <c r="I604" s="48">
        <v>0</v>
      </c>
      <c r="J604" s="53">
        <v>0</v>
      </c>
      <c r="K604" s="57">
        <v>13.812735439999999</v>
      </c>
      <c r="L604" s="59">
        <v>0</v>
      </c>
      <c r="M604" s="48">
        <v>0</v>
      </c>
      <c r="N604" s="57">
        <v>13.812735439999999</v>
      </c>
    </row>
    <row r="605" spans="1:14" ht="34.5" thickBot="1" x14ac:dyDescent="0.3">
      <c r="A605" s="20" t="s">
        <v>30</v>
      </c>
      <c r="B605" s="8" t="s">
        <v>2571</v>
      </c>
      <c r="C605" s="44" t="s">
        <v>25</v>
      </c>
      <c r="D605" s="45" t="s">
        <v>36</v>
      </c>
      <c r="E605" s="46">
        <v>318627</v>
      </c>
      <c r="F605" s="47" t="s">
        <v>2577</v>
      </c>
      <c r="G605" s="46" t="s">
        <v>2576</v>
      </c>
      <c r="H605" s="59">
        <v>14.057309</v>
      </c>
      <c r="I605" s="48">
        <v>0</v>
      </c>
      <c r="J605" s="53">
        <v>0</v>
      </c>
      <c r="K605" s="57">
        <v>14.057309</v>
      </c>
      <c r="L605" s="59">
        <v>0</v>
      </c>
      <c r="M605" s="48">
        <v>0</v>
      </c>
      <c r="N605" s="57">
        <v>14.057309</v>
      </c>
    </row>
    <row r="606" spans="1:14" ht="34.5" thickBot="1" x14ac:dyDescent="0.3">
      <c r="A606" s="20" t="s">
        <v>30</v>
      </c>
      <c r="B606" s="8" t="s">
        <v>2571</v>
      </c>
      <c r="C606" s="44" t="s">
        <v>25</v>
      </c>
      <c r="D606" s="45" t="s">
        <v>36</v>
      </c>
      <c r="E606" s="46">
        <v>323376</v>
      </c>
      <c r="F606" s="47" t="s">
        <v>3137</v>
      </c>
      <c r="G606" s="46" t="s">
        <v>2576</v>
      </c>
      <c r="H606" s="59">
        <v>14.173324019999999</v>
      </c>
      <c r="I606" s="48">
        <v>1.2E-2</v>
      </c>
      <c r="J606" s="53">
        <v>8.4666095145124619E-4</v>
      </c>
      <c r="K606" s="57">
        <v>14.161324019999999</v>
      </c>
      <c r="L606" s="59">
        <v>1.2E-2</v>
      </c>
      <c r="M606" s="48">
        <v>1.2E-2</v>
      </c>
      <c r="N606" s="57">
        <v>14.149324019999998</v>
      </c>
    </row>
    <row r="607" spans="1:14" ht="45.75" thickBot="1" x14ac:dyDescent="0.3">
      <c r="A607" s="20" t="s">
        <v>30</v>
      </c>
      <c r="B607" s="8" t="s">
        <v>2571</v>
      </c>
      <c r="C607" s="44" t="s">
        <v>25</v>
      </c>
      <c r="D607" s="45" t="s">
        <v>36</v>
      </c>
      <c r="E607" s="46">
        <v>312263</v>
      </c>
      <c r="F607" s="47" t="s">
        <v>2839</v>
      </c>
      <c r="G607" s="46" t="s">
        <v>57</v>
      </c>
      <c r="H607" s="59">
        <v>18.24446773</v>
      </c>
      <c r="I607" s="48">
        <v>2.5000000000000001E-2</v>
      </c>
      <c r="J607" s="53">
        <v>1.3702783972640456E-3</v>
      </c>
      <c r="K607" s="57">
        <v>18.219467730000002</v>
      </c>
      <c r="L607" s="59">
        <v>2.5000000000000001E-2</v>
      </c>
      <c r="M607" s="48">
        <v>2.5000000000000001E-2</v>
      </c>
      <c r="N607" s="57">
        <v>18.194467730000003</v>
      </c>
    </row>
    <row r="609" spans="3:14" ht="35.25" customHeight="1" x14ac:dyDescent="0.25">
      <c r="C609" s="90" t="s">
        <v>4422</v>
      </c>
      <c r="D609" s="90"/>
      <c r="E609" s="90"/>
      <c r="F609" s="90"/>
      <c r="G609" s="90"/>
      <c r="H609" s="78">
        <f>SUM(H3:H607)</f>
        <v>16625.83613679</v>
      </c>
      <c r="I609" s="78">
        <f t="shared" ref="I609:N609" si="0">SUM(I3:I607)</f>
        <v>100.58557329999998</v>
      </c>
      <c r="J609" s="79">
        <f>I609/H609</f>
        <v>6.0499557719940538E-3</v>
      </c>
      <c r="K609" s="78">
        <f t="shared" si="0"/>
        <v>16525.250563490012</v>
      </c>
      <c r="L609" s="78">
        <f t="shared" si="0"/>
        <v>0.94052999999999998</v>
      </c>
      <c r="M609" s="78">
        <f t="shared" si="0"/>
        <v>0.35735236000000004</v>
      </c>
      <c r="N609" s="78">
        <f t="shared" si="0"/>
        <v>16524.310033490008</v>
      </c>
    </row>
  </sheetData>
  <autoFilter ref="A2:N607">
    <sortState ref="A3:N607">
      <sortCondition ref="C2:C607"/>
    </sortState>
  </autoFilter>
  <sortState ref="C3:N607">
    <sortCondition ref="D3:D607"/>
    <sortCondition ref="C3:C607"/>
  </sortState>
  <mergeCells count="2">
    <mergeCell ref="C1:F1"/>
    <mergeCell ref="C609:G609"/>
  </mergeCells>
  <pageMargins left="0.31496062992125984" right="0.23622047244094491" top="0.94488188976377963" bottom="0.47244094488188981" header="0.51181102362204722" footer="0.19685039370078741"/>
  <pageSetup paperSize="9" firstPageNumber="119" orientation="landscape" useFirstPageNumber="1" verticalDpi="1200" r:id="rId1"/>
  <headerFooter>
    <oddHeader>&amp;C&amp;"-,Negrita"&amp;16PRINCIPALES PIP CON EXPEDIENTE TÉCNICO, 
POR DEPARTAMENTO</oddHeader>
    <oddFooter>&amp;L* S/ millones&amp;R&amp;P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169"/>
  <sheetViews>
    <sheetView topLeftCell="C158" zoomScale="115" zoomScaleNormal="115" workbookViewId="0">
      <selection activeCell="C162" sqref="A162:C166"/>
    </sheetView>
  </sheetViews>
  <sheetFormatPr baseColWidth="10" defaultRowHeight="63.75" customHeight="1" x14ac:dyDescent="0.25"/>
  <cols>
    <col min="1" max="1" width="6.5703125" hidden="1" customWidth="1"/>
    <col min="2" max="2" width="14" hidden="1" customWidth="1"/>
    <col min="3" max="3" width="12" customWidth="1"/>
    <col min="4" max="4" width="13.28515625" style="2" customWidth="1"/>
    <col min="5" max="5" width="7.7109375" customWidth="1"/>
    <col min="6" max="6" width="40.140625" customWidth="1"/>
    <col min="7" max="7" width="10.7109375" customWidth="1"/>
    <col min="8" max="8" width="10.140625" customWidth="1"/>
    <col min="9" max="9" width="9.7109375" customWidth="1"/>
    <col min="10" max="10" width="9" customWidth="1"/>
    <col min="11" max="11" width="6.85546875" customWidth="1"/>
    <col min="12" max="12" width="6" customWidth="1"/>
    <col min="13" max="13" width="6.7109375" customWidth="1"/>
    <col min="14" max="14" width="8.5703125" customWidth="1"/>
  </cols>
  <sheetData>
    <row r="1" spans="1:14" ht="21" customHeight="1" x14ac:dyDescent="0.25">
      <c r="C1" s="88" t="s">
        <v>4414</v>
      </c>
      <c r="D1" s="88"/>
      <c r="E1" s="88"/>
      <c r="F1" s="88"/>
    </row>
    <row r="2" spans="1:14" ht="46.5" customHeight="1" thickBot="1" x14ac:dyDescent="0.3">
      <c r="A2" s="29" t="s">
        <v>1259</v>
      </c>
      <c r="B2" s="28" t="s">
        <v>1258</v>
      </c>
      <c r="C2" s="12" t="s">
        <v>876</v>
      </c>
      <c r="D2" s="12" t="s">
        <v>879</v>
      </c>
      <c r="E2" s="12" t="s">
        <v>2567</v>
      </c>
      <c r="F2" s="12" t="s">
        <v>873</v>
      </c>
      <c r="G2" s="12" t="s">
        <v>872</v>
      </c>
      <c r="H2" s="12" t="s">
        <v>871</v>
      </c>
      <c r="I2" s="12" t="s">
        <v>870</v>
      </c>
      <c r="J2" s="12" t="s">
        <v>869</v>
      </c>
      <c r="K2" s="12" t="s">
        <v>868</v>
      </c>
      <c r="L2" s="12" t="s">
        <v>867</v>
      </c>
      <c r="M2" s="12" t="s">
        <v>3531</v>
      </c>
      <c r="N2" s="12" t="s">
        <v>865</v>
      </c>
    </row>
    <row r="3" spans="1:14" ht="23.25" thickBot="1" x14ac:dyDescent="0.3">
      <c r="A3" s="20" t="s">
        <v>30</v>
      </c>
      <c r="B3" s="8" t="s">
        <v>2571</v>
      </c>
      <c r="C3" s="44" t="s">
        <v>1</v>
      </c>
      <c r="D3" s="45" t="s">
        <v>98</v>
      </c>
      <c r="E3" s="46">
        <v>10703</v>
      </c>
      <c r="F3" s="47" t="s">
        <v>2824</v>
      </c>
      <c r="G3" s="46" t="s">
        <v>3775</v>
      </c>
      <c r="H3" s="59">
        <v>158.17197053000001</v>
      </c>
      <c r="I3" s="59">
        <v>2.4176079599999998</v>
      </c>
      <c r="J3" s="53">
        <v>1.5284680034642796E-2</v>
      </c>
      <c r="K3" s="57">
        <v>155.75436257000001</v>
      </c>
      <c r="L3" s="59">
        <v>5.3385899999999999</v>
      </c>
      <c r="M3" s="59">
        <v>0</v>
      </c>
      <c r="N3" s="57">
        <v>150.41577257</v>
      </c>
    </row>
    <row r="4" spans="1:14" ht="34.5" thickBot="1" x14ac:dyDescent="0.3">
      <c r="A4" s="20" t="s">
        <v>28</v>
      </c>
      <c r="B4" s="8" t="s">
        <v>2571</v>
      </c>
      <c r="C4" s="44" t="s">
        <v>3</v>
      </c>
      <c r="D4" s="45" t="s">
        <v>98</v>
      </c>
      <c r="E4" s="46">
        <v>277795</v>
      </c>
      <c r="F4" s="47" t="s">
        <v>3233</v>
      </c>
      <c r="G4" s="46" t="s">
        <v>822</v>
      </c>
      <c r="H4" s="59">
        <v>13.88474006</v>
      </c>
      <c r="I4" s="59">
        <v>0</v>
      </c>
      <c r="J4" s="53">
        <v>0</v>
      </c>
      <c r="K4" s="57">
        <v>13.88474006</v>
      </c>
      <c r="L4" s="59">
        <v>3</v>
      </c>
      <c r="M4" s="59">
        <v>0</v>
      </c>
      <c r="N4" s="57">
        <v>10.88474006</v>
      </c>
    </row>
    <row r="5" spans="1:14" ht="34.5" thickBot="1" x14ac:dyDescent="0.3">
      <c r="A5" s="20" t="s">
        <v>28</v>
      </c>
      <c r="B5" s="8" t="s">
        <v>2571</v>
      </c>
      <c r="C5" s="44" t="s">
        <v>7</v>
      </c>
      <c r="D5" s="45" t="s">
        <v>98</v>
      </c>
      <c r="E5" s="46">
        <v>305647</v>
      </c>
      <c r="F5" s="47" t="s">
        <v>2841</v>
      </c>
      <c r="G5" s="46" t="s">
        <v>2840</v>
      </c>
      <c r="H5" s="59">
        <v>11.6337011</v>
      </c>
      <c r="I5" s="59">
        <v>0.16893250000000001</v>
      </c>
      <c r="J5" s="53">
        <v>1.4520959284401764E-2</v>
      </c>
      <c r="K5" s="57">
        <v>11.464768599999999</v>
      </c>
      <c r="L5" s="59">
        <v>11.454518999999999</v>
      </c>
      <c r="M5" s="59">
        <v>0</v>
      </c>
      <c r="N5" s="57">
        <v>1.0249599999999859E-2</v>
      </c>
    </row>
    <row r="6" spans="1:14" ht="45.75" thickBot="1" x14ac:dyDescent="0.3">
      <c r="A6" s="20" t="s">
        <v>28</v>
      </c>
      <c r="B6" s="8" t="s">
        <v>2571</v>
      </c>
      <c r="C6" s="44" t="s">
        <v>7</v>
      </c>
      <c r="D6" s="45" t="s">
        <v>98</v>
      </c>
      <c r="E6" s="46">
        <v>323953</v>
      </c>
      <c r="F6" s="47" t="s">
        <v>2770</v>
      </c>
      <c r="G6" s="46" t="s">
        <v>2338</v>
      </c>
      <c r="H6" s="59">
        <v>55.224352000000003</v>
      </c>
      <c r="I6" s="59">
        <v>0.7</v>
      </c>
      <c r="J6" s="53">
        <v>1.267556747429105E-2</v>
      </c>
      <c r="K6" s="57">
        <v>54.524352</v>
      </c>
      <c r="L6" s="59">
        <v>0.38500000000000001</v>
      </c>
      <c r="M6" s="59">
        <v>0.38500000000000001</v>
      </c>
      <c r="N6" s="57">
        <v>54.139352000000002</v>
      </c>
    </row>
    <row r="7" spans="1:14" ht="23.25" thickBot="1" x14ac:dyDescent="0.3">
      <c r="A7" s="20" t="s">
        <v>30</v>
      </c>
      <c r="B7" s="8" t="s">
        <v>2571</v>
      </c>
      <c r="C7" s="44" t="s">
        <v>9</v>
      </c>
      <c r="D7" s="45" t="s">
        <v>98</v>
      </c>
      <c r="E7" s="46">
        <v>43531</v>
      </c>
      <c r="F7" s="47" t="s">
        <v>3514</v>
      </c>
      <c r="G7" s="46" t="s">
        <v>709</v>
      </c>
      <c r="H7" s="59">
        <v>131.85690059000001</v>
      </c>
      <c r="I7" s="59">
        <v>4.9297557899999997</v>
      </c>
      <c r="J7" s="53">
        <v>3.7387165692061408E-2</v>
      </c>
      <c r="K7" s="57">
        <v>126.92714480000001</v>
      </c>
      <c r="L7" s="59">
        <v>3.1218270000000001</v>
      </c>
      <c r="M7" s="59">
        <v>0</v>
      </c>
      <c r="N7" s="57">
        <v>123.80531780000001</v>
      </c>
    </row>
    <row r="8" spans="1:14" ht="34.5" thickBot="1" x14ac:dyDescent="0.3">
      <c r="A8" s="20" t="s">
        <v>30</v>
      </c>
      <c r="B8" s="8" t="s">
        <v>2571</v>
      </c>
      <c r="C8" s="44" t="s">
        <v>9</v>
      </c>
      <c r="D8" s="45" t="s">
        <v>98</v>
      </c>
      <c r="E8" s="46">
        <v>158841</v>
      </c>
      <c r="F8" s="47" t="s">
        <v>2861</v>
      </c>
      <c r="G8" s="46" t="s">
        <v>2859</v>
      </c>
      <c r="H8" s="59">
        <v>34.360840500000002</v>
      </c>
      <c r="I8" s="59">
        <v>1.7898600900000001</v>
      </c>
      <c r="J8" s="53">
        <v>5.2090113744452791E-2</v>
      </c>
      <c r="K8" s="57">
        <v>32.570980410000004</v>
      </c>
      <c r="L8" s="59">
        <v>1.8</v>
      </c>
      <c r="M8" s="59">
        <v>0</v>
      </c>
      <c r="N8" s="57">
        <v>30.770980410000004</v>
      </c>
    </row>
    <row r="9" spans="1:14" ht="34.5" thickBot="1" x14ac:dyDescent="0.3">
      <c r="A9" s="20" t="s">
        <v>29</v>
      </c>
      <c r="B9" s="8" t="s">
        <v>2571</v>
      </c>
      <c r="C9" s="44" t="s">
        <v>10</v>
      </c>
      <c r="D9" s="45" t="s">
        <v>98</v>
      </c>
      <c r="E9" s="46">
        <v>242645</v>
      </c>
      <c r="F9" s="47" t="s">
        <v>3082</v>
      </c>
      <c r="G9" s="46" t="s">
        <v>3081</v>
      </c>
      <c r="H9" s="59">
        <v>12.32302849</v>
      </c>
      <c r="I9" s="59">
        <v>0.51919267000000002</v>
      </c>
      <c r="J9" s="53">
        <v>4.2131905352756349E-2</v>
      </c>
      <c r="K9" s="57">
        <v>11.80383582</v>
      </c>
      <c r="L9" s="59">
        <v>5.57</v>
      </c>
      <c r="M9" s="59">
        <v>0.51919267000000002</v>
      </c>
      <c r="N9" s="57">
        <v>6.2338358199999995</v>
      </c>
    </row>
    <row r="10" spans="1:14" ht="45.75" thickBot="1" x14ac:dyDescent="0.3">
      <c r="A10" s="20" t="s">
        <v>29</v>
      </c>
      <c r="B10" s="8" t="s">
        <v>2571</v>
      </c>
      <c r="C10" s="44" t="s">
        <v>10</v>
      </c>
      <c r="D10" s="45" t="s">
        <v>98</v>
      </c>
      <c r="E10" s="46">
        <v>182069</v>
      </c>
      <c r="F10" s="47" t="s">
        <v>3232</v>
      </c>
      <c r="G10" s="46" t="s">
        <v>3231</v>
      </c>
      <c r="H10" s="59">
        <v>19.987416</v>
      </c>
      <c r="I10" s="59">
        <v>0</v>
      </c>
      <c r="J10" s="53">
        <v>0</v>
      </c>
      <c r="K10" s="57">
        <v>19.987416</v>
      </c>
      <c r="L10" s="59">
        <v>0.95741399999999999</v>
      </c>
      <c r="M10" s="59">
        <v>0</v>
      </c>
      <c r="N10" s="57">
        <v>19.030002</v>
      </c>
    </row>
    <row r="11" spans="1:14" ht="57" thickBot="1" x14ac:dyDescent="0.3">
      <c r="A11" s="20" t="s">
        <v>29</v>
      </c>
      <c r="B11" s="8" t="s">
        <v>2571</v>
      </c>
      <c r="C11" s="44" t="s">
        <v>10</v>
      </c>
      <c r="D11" s="45" t="s">
        <v>98</v>
      </c>
      <c r="E11" s="46">
        <v>230763</v>
      </c>
      <c r="F11" s="47" t="s">
        <v>3294</v>
      </c>
      <c r="G11" s="46" t="s">
        <v>597</v>
      </c>
      <c r="H11" s="59">
        <v>48.878122659999995</v>
      </c>
      <c r="I11" s="59">
        <v>3.5878706199999999</v>
      </c>
      <c r="J11" s="53">
        <v>7.3404427681429296E-2</v>
      </c>
      <c r="K11" s="57">
        <v>45.290252039999999</v>
      </c>
      <c r="L11" s="59">
        <v>0.34515899999999999</v>
      </c>
      <c r="M11" s="59">
        <v>0.29191557000000001</v>
      </c>
      <c r="N11" s="57">
        <v>44.945093039999996</v>
      </c>
    </row>
    <row r="12" spans="1:14" ht="45.75" thickBot="1" x14ac:dyDescent="0.3">
      <c r="A12" s="20" t="s">
        <v>30</v>
      </c>
      <c r="B12" s="8" t="s">
        <v>2571</v>
      </c>
      <c r="C12" s="44" t="s">
        <v>14</v>
      </c>
      <c r="D12" s="45" t="s">
        <v>98</v>
      </c>
      <c r="E12" s="46">
        <v>111267</v>
      </c>
      <c r="F12" s="47" t="s">
        <v>2639</v>
      </c>
      <c r="G12" s="46" t="s">
        <v>2638</v>
      </c>
      <c r="H12" s="59">
        <v>11.352733519999999</v>
      </c>
      <c r="I12" s="59">
        <v>0</v>
      </c>
      <c r="J12" s="53">
        <v>0</v>
      </c>
      <c r="K12" s="57">
        <v>11.352733519999999</v>
      </c>
      <c r="L12" s="59">
        <v>1.1463000000000001</v>
      </c>
      <c r="M12" s="59">
        <v>0</v>
      </c>
      <c r="N12" s="57">
        <v>10.206433519999999</v>
      </c>
    </row>
    <row r="13" spans="1:14" ht="57" thickBot="1" x14ac:dyDescent="0.3">
      <c r="A13" s="20" t="s">
        <v>28</v>
      </c>
      <c r="B13" s="8" t="s">
        <v>2571</v>
      </c>
      <c r="C13" s="44" t="s">
        <v>14</v>
      </c>
      <c r="D13" s="45" t="s">
        <v>98</v>
      </c>
      <c r="E13" s="46">
        <v>213400</v>
      </c>
      <c r="F13" s="47" t="s">
        <v>3182</v>
      </c>
      <c r="G13" s="46" t="s">
        <v>3181</v>
      </c>
      <c r="H13" s="59">
        <v>10.24141522</v>
      </c>
      <c r="I13" s="59">
        <v>0.2316</v>
      </c>
      <c r="J13" s="53">
        <v>2.2614062121777734E-2</v>
      </c>
      <c r="K13" s="57">
        <v>10.00981522</v>
      </c>
      <c r="L13" s="59">
        <v>0.23524999999999999</v>
      </c>
      <c r="M13" s="59">
        <v>0</v>
      </c>
      <c r="N13" s="57">
        <v>9.7745652199999995</v>
      </c>
    </row>
    <row r="14" spans="1:14" ht="45.75" thickBot="1" x14ac:dyDescent="0.3">
      <c r="A14" s="20" t="s">
        <v>29</v>
      </c>
      <c r="B14" s="8" t="s">
        <v>2571</v>
      </c>
      <c r="C14" s="44" t="s">
        <v>14</v>
      </c>
      <c r="D14" s="45" t="s">
        <v>98</v>
      </c>
      <c r="E14" s="46">
        <v>267170</v>
      </c>
      <c r="F14" s="47" t="s">
        <v>2985</v>
      </c>
      <c r="G14" s="46" t="s">
        <v>2984</v>
      </c>
      <c r="H14" s="59">
        <v>10.59436315</v>
      </c>
      <c r="I14" s="59">
        <v>0.68952999999999998</v>
      </c>
      <c r="J14" s="53">
        <v>6.5084610583695163E-2</v>
      </c>
      <c r="K14" s="57">
        <v>9.90483315</v>
      </c>
      <c r="L14" s="59">
        <v>5.0212E-2</v>
      </c>
      <c r="M14" s="59">
        <v>5.0212E-2</v>
      </c>
      <c r="N14" s="57">
        <v>9.8546211499999998</v>
      </c>
    </row>
    <row r="15" spans="1:14" ht="23.25" thickBot="1" x14ac:dyDescent="0.3">
      <c r="A15" s="20" t="s">
        <v>29</v>
      </c>
      <c r="B15" s="8" t="s">
        <v>2571</v>
      </c>
      <c r="C15" s="44" t="s">
        <v>18</v>
      </c>
      <c r="D15" s="45" t="s">
        <v>98</v>
      </c>
      <c r="E15" s="46">
        <v>287010</v>
      </c>
      <c r="F15" s="47" t="s">
        <v>2838</v>
      </c>
      <c r="G15" s="46" t="s">
        <v>1946</v>
      </c>
      <c r="H15" s="59">
        <v>10.31667925</v>
      </c>
      <c r="I15" s="59">
        <v>0.20349999999999999</v>
      </c>
      <c r="J15" s="53">
        <v>1.9725339430321048E-2</v>
      </c>
      <c r="K15" s="57">
        <v>10.11317925</v>
      </c>
      <c r="L15" s="59">
        <v>0.14349999999999999</v>
      </c>
      <c r="M15" s="59">
        <v>0.14349999999999999</v>
      </c>
      <c r="N15" s="57">
        <v>9.9696792500000004</v>
      </c>
    </row>
    <row r="16" spans="1:14" ht="34.5" thickBot="1" x14ac:dyDescent="0.3">
      <c r="A16" s="20" t="s">
        <v>29</v>
      </c>
      <c r="B16" s="8" t="s">
        <v>2571</v>
      </c>
      <c r="C16" s="44" t="s">
        <v>23</v>
      </c>
      <c r="D16" s="45" t="s">
        <v>98</v>
      </c>
      <c r="E16" s="46">
        <v>183189</v>
      </c>
      <c r="F16" s="47" t="s">
        <v>2592</v>
      </c>
      <c r="G16" s="46" t="s">
        <v>170</v>
      </c>
      <c r="H16" s="59">
        <v>269.56069364000001</v>
      </c>
      <c r="I16" s="59">
        <v>0.48936488</v>
      </c>
      <c r="J16" s="53">
        <v>1.8154163108570639E-3</v>
      </c>
      <c r="K16" s="57">
        <v>269.07132876000003</v>
      </c>
      <c r="L16" s="59">
        <v>29.013387999999999</v>
      </c>
      <c r="M16" s="59">
        <v>0.48936488</v>
      </c>
      <c r="N16" s="57">
        <v>240.05794076000004</v>
      </c>
    </row>
    <row r="17" spans="1:14" ht="23.25" thickBot="1" x14ac:dyDescent="0.3">
      <c r="A17" s="20" t="s">
        <v>30</v>
      </c>
      <c r="B17" s="8" t="s">
        <v>2571</v>
      </c>
      <c r="C17" s="44" t="s">
        <v>13</v>
      </c>
      <c r="D17" s="45" t="s">
        <v>98</v>
      </c>
      <c r="E17" s="46">
        <v>26756</v>
      </c>
      <c r="F17" s="47" t="s">
        <v>3530</v>
      </c>
      <c r="G17" s="46" t="s">
        <v>170</v>
      </c>
      <c r="H17" s="59">
        <v>224</v>
      </c>
      <c r="I17" s="59">
        <v>0.18484866</v>
      </c>
      <c r="J17" s="53">
        <v>8.2521723214285718E-4</v>
      </c>
      <c r="K17" s="57">
        <v>223.81515134</v>
      </c>
      <c r="L17" s="59">
        <v>46.76</v>
      </c>
      <c r="M17" s="59">
        <v>0.18484866</v>
      </c>
      <c r="N17" s="57">
        <v>177.05515134000001</v>
      </c>
    </row>
    <row r="18" spans="1:14" ht="45.75" thickBot="1" x14ac:dyDescent="0.3">
      <c r="A18" s="20" t="s">
        <v>29</v>
      </c>
      <c r="B18" s="8" t="s">
        <v>2571</v>
      </c>
      <c r="C18" s="44" t="s">
        <v>27</v>
      </c>
      <c r="D18" s="45" t="s">
        <v>98</v>
      </c>
      <c r="E18" s="46">
        <v>108258</v>
      </c>
      <c r="F18" s="47" t="s">
        <v>3226</v>
      </c>
      <c r="G18" s="46" t="s">
        <v>960</v>
      </c>
      <c r="H18" s="59">
        <v>26.216812770000001</v>
      </c>
      <c r="I18" s="59">
        <v>2.0167688699999999</v>
      </c>
      <c r="J18" s="53">
        <v>7.6926546628421452E-2</v>
      </c>
      <c r="K18" s="57">
        <v>24.200043900000001</v>
      </c>
      <c r="L18" s="59">
        <v>1.0059849999999999</v>
      </c>
      <c r="M18" s="59">
        <v>0.64744760000000001</v>
      </c>
      <c r="N18" s="57">
        <v>23.194058900000002</v>
      </c>
    </row>
    <row r="19" spans="1:14" ht="68.25" thickBot="1" x14ac:dyDescent="0.3">
      <c r="A19" s="20" t="s">
        <v>30</v>
      </c>
      <c r="B19" s="8" t="s">
        <v>2571</v>
      </c>
      <c r="C19" s="44" t="s">
        <v>1</v>
      </c>
      <c r="D19" s="45" t="s">
        <v>65</v>
      </c>
      <c r="E19" s="46">
        <v>161450</v>
      </c>
      <c r="F19" s="47" t="s">
        <v>2814</v>
      </c>
      <c r="G19" s="46" t="s">
        <v>4408</v>
      </c>
      <c r="H19" s="59">
        <v>22.712910780000001</v>
      </c>
      <c r="I19" s="59">
        <v>1.9343871000000001</v>
      </c>
      <c r="J19" s="53">
        <v>8.5166851520560596E-2</v>
      </c>
      <c r="K19" s="57">
        <v>20.778523680000003</v>
      </c>
      <c r="L19" s="59">
        <v>2.147923</v>
      </c>
      <c r="M19" s="59">
        <v>6.5266870000000005E-2</v>
      </c>
      <c r="N19" s="57">
        <v>18.630600680000004</v>
      </c>
    </row>
    <row r="20" spans="1:14" ht="23.25" thickBot="1" x14ac:dyDescent="0.3">
      <c r="A20" s="20" t="s">
        <v>30</v>
      </c>
      <c r="B20" s="8" t="s">
        <v>2571</v>
      </c>
      <c r="C20" s="44" t="s">
        <v>18</v>
      </c>
      <c r="D20" s="45" t="s">
        <v>65</v>
      </c>
      <c r="E20" s="46">
        <v>251738</v>
      </c>
      <c r="F20" s="47" t="s">
        <v>3149</v>
      </c>
      <c r="G20" s="46" t="s">
        <v>1048</v>
      </c>
      <c r="H20" s="59">
        <v>11.54471614</v>
      </c>
      <c r="I20" s="59">
        <v>0.3979974</v>
      </c>
      <c r="J20" s="53">
        <v>3.4474420607105545E-2</v>
      </c>
      <c r="K20" s="57">
        <v>11.146718740000001</v>
      </c>
      <c r="L20" s="59">
        <v>0.67</v>
      </c>
      <c r="M20" s="59">
        <v>0</v>
      </c>
      <c r="N20" s="57">
        <v>10.476718740000001</v>
      </c>
    </row>
    <row r="21" spans="1:14" ht="45.75" thickBot="1" x14ac:dyDescent="0.3">
      <c r="A21" s="20" t="s">
        <v>29</v>
      </c>
      <c r="B21" s="8" t="s">
        <v>2571</v>
      </c>
      <c r="C21" s="44" t="s">
        <v>4</v>
      </c>
      <c r="D21" s="45" t="s">
        <v>65</v>
      </c>
      <c r="E21" s="46">
        <v>219817</v>
      </c>
      <c r="F21" s="47" t="s">
        <v>2777</v>
      </c>
      <c r="G21" s="46" t="s">
        <v>1860</v>
      </c>
      <c r="H21" s="59">
        <v>12.655906199999999</v>
      </c>
      <c r="I21" s="59">
        <v>1.6E-2</v>
      </c>
      <c r="J21" s="53">
        <v>1.2642318730206772E-3</v>
      </c>
      <c r="K21" s="57">
        <v>12.639906199999999</v>
      </c>
      <c r="L21" s="59">
        <v>1.4</v>
      </c>
      <c r="M21" s="59">
        <v>0</v>
      </c>
      <c r="N21" s="57">
        <v>11.239906199999998</v>
      </c>
    </row>
    <row r="22" spans="1:14" ht="34.5" thickBot="1" x14ac:dyDescent="0.3">
      <c r="A22" s="20" t="s">
        <v>29</v>
      </c>
      <c r="B22" s="8" t="s">
        <v>2571</v>
      </c>
      <c r="C22" s="44" t="s">
        <v>6</v>
      </c>
      <c r="D22" s="45" t="s">
        <v>65</v>
      </c>
      <c r="E22" s="46">
        <v>186508</v>
      </c>
      <c r="F22" s="47" t="s">
        <v>2776</v>
      </c>
      <c r="G22" s="46" t="s">
        <v>1219</v>
      </c>
      <c r="H22" s="59">
        <v>56.454905969999999</v>
      </c>
      <c r="I22" s="59">
        <v>5.3320361199999997</v>
      </c>
      <c r="J22" s="53">
        <v>9.4447701725575997E-2</v>
      </c>
      <c r="K22" s="57">
        <v>51.122869850000001</v>
      </c>
      <c r="L22" s="59">
        <v>6.1640509999999997</v>
      </c>
      <c r="M22" s="59">
        <v>0.94993481999999996</v>
      </c>
      <c r="N22" s="57">
        <v>44.95881885</v>
      </c>
    </row>
    <row r="23" spans="1:14" ht="34.5" thickBot="1" x14ac:dyDescent="0.3">
      <c r="A23" s="20" t="s">
        <v>30</v>
      </c>
      <c r="B23" s="8" t="s">
        <v>2571</v>
      </c>
      <c r="C23" s="44" t="s">
        <v>24</v>
      </c>
      <c r="D23" s="45" t="s">
        <v>65</v>
      </c>
      <c r="E23" s="46">
        <v>140992</v>
      </c>
      <c r="F23" s="47" t="s">
        <v>3478</v>
      </c>
      <c r="G23" s="46" t="s">
        <v>257</v>
      </c>
      <c r="H23" s="59">
        <v>30.924251390000002</v>
      </c>
      <c r="I23" s="59">
        <v>0.13600799999999999</v>
      </c>
      <c r="J23" s="53">
        <v>4.3981016156135954E-3</v>
      </c>
      <c r="K23" s="57">
        <v>30.788243390000002</v>
      </c>
      <c r="L23" s="59">
        <v>2.16404</v>
      </c>
      <c r="M23" s="59">
        <v>0</v>
      </c>
      <c r="N23" s="57">
        <v>28.624203390000002</v>
      </c>
    </row>
    <row r="24" spans="1:14" ht="34.5" thickBot="1" x14ac:dyDescent="0.3">
      <c r="A24" s="20" t="s">
        <v>30</v>
      </c>
      <c r="B24" s="8" t="s">
        <v>2571</v>
      </c>
      <c r="C24" s="44" t="s">
        <v>2</v>
      </c>
      <c r="D24" s="45" t="s">
        <v>353</v>
      </c>
      <c r="E24" s="46">
        <v>243470</v>
      </c>
      <c r="F24" s="47" t="s">
        <v>3015</v>
      </c>
      <c r="G24" s="46" t="s">
        <v>1699</v>
      </c>
      <c r="H24" s="59">
        <v>12.244723089999999</v>
      </c>
      <c r="I24" s="59">
        <v>0.17818300000000001</v>
      </c>
      <c r="J24" s="53">
        <v>1.4551819480958145E-2</v>
      </c>
      <c r="K24" s="57">
        <v>12.066540089999998</v>
      </c>
      <c r="L24" s="59">
        <v>5</v>
      </c>
      <c r="M24" s="59">
        <v>0</v>
      </c>
      <c r="N24" s="57">
        <v>7.0665400899999984</v>
      </c>
    </row>
    <row r="25" spans="1:14" ht="23.25" thickBot="1" x14ac:dyDescent="0.3">
      <c r="A25" s="20" t="s">
        <v>29</v>
      </c>
      <c r="B25" s="8" t="s">
        <v>2571</v>
      </c>
      <c r="C25" s="44" t="s">
        <v>10</v>
      </c>
      <c r="D25" s="45" t="s">
        <v>33</v>
      </c>
      <c r="E25" s="46">
        <v>215487</v>
      </c>
      <c r="F25" s="47" t="s">
        <v>2760</v>
      </c>
      <c r="G25" s="46" t="s">
        <v>645</v>
      </c>
      <c r="H25" s="59">
        <v>30.211753290000001</v>
      </c>
      <c r="I25" s="59">
        <v>0.30640451000000002</v>
      </c>
      <c r="J25" s="53">
        <v>1.014189766012087E-2</v>
      </c>
      <c r="K25" s="57">
        <v>29.905348780000001</v>
      </c>
      <c r="L25" s="59">
        <v>17.528699</v>
      </c>
      <c r="M25" s="59">
        <v>0</v>
      </c>
      <c r="N25" s="57">
        <v>12.376649780000001</v>
      </c>
    </row>
    <row r="26" spans="1:14" ht="34.5" thickBot="1" x14ac:dyDescent="0.3">
      <c r="A26" s="20" t="s">
        <v>29</v>
      </c>
      <c r="B26" s="8" t="s">
        <v>2571</v>
      </c>
      <c r="C26" s="44" t="s">
        <v>6</v>
      </c>
      <c r="D26" s="45" t="s">
        <v>33</v>
      </c>
      <c r="E26" s="46">
        <v>208959</v>
      </c>
      <c r="F26" s="47" t="s">
        <v>3451</v>
      </c>
      <c r="G26" s="46" t="s">
        <v>3450</v>
      </c>
      <c r="H26" s="59">
        <v>194.17849566999999</v>
      </c>
      <c r="I26" s="59">
        <v>1.8576873</v>
      </c>
      <c r="J26" s="53">
        <v>9.5669054062355024E-3</v>
      </c>
      <c r="K26" s="57">
        <v>192.32080836999998</v>
      </c>
      <c r="L26" s="59">
        <v>0.32046000000000002</v>
      </c>
      <c r="M26" s="59">
        <v>0</v>
      </c>
      <c r="N26" s="57">
        <v>192.00034836999998</v>
      </c>
    </row>
    <row r="27" spans="1:14" ht="34.5" thickBot="1" x14ac:dyDescent="0.3">
      <c r="A27" s="20" t="s">
        <v>29</v>
      </c>
      <c r="B27" s="8" t="s">
        <v>2571</v>
      </c>
      <c r="C27" s="44" t="s">
        <v>1</v>
      </c>
      <c r="D27" s="45" t="s">
        <v>40</v>
      </c>
      <c r="E27" s="46">
        <v>267343</v>
      </c>
      <c r="F27" s="47" t="s">
        <v>2712</v>
      </c>
      <c r="G27" s="46" t="s">
        <v>2710</v>
      </c>
      <c r="H27" s="59">
        <v>11.222124039999999</v>
      </c>
      <c r="I27" s="59">
        <v>0.19061700000000001</v>
      </c>
      <c r="J27" s="53">
        <v>1.6985821874768728E-2</v>
      </c>
      <c r="K27" s="57">
        <v>11.031507039999999</v>
      </c>
      <c r="L27" s="59">
        <v>9.3400770000000009</v>
      </c>
      <c r="M27" s="59">
        <v>0</v>
      </c>
      <c r="N27" s="57">
        <v>1.6914300399999984</v>
      </c>
    </row>
    <row r="28" spans="1:14" ht="34.5" thickBot="1" x14ac:dyDescent="0.3">
      <c r="A28" s="20" t="s">
        <v>29</v>
      </c>
      <c r="B28" s="8" t="s">
        <v>2571</v>
      </c>
      <c r="C28" s="44" t="s">
        <v>3</v>
      </c>
      <c r="D28" s="45" t="s">
        <v>40</v>
      </c>
      <c r="E28" s="46">
        <v>321288</v>
      </c>
      <c r="F28" s="47" t="s">
        <v>2794</v>
      </c>
      <c r="G28" s="46" t="s">
        <v>2793</v>
      </c>
      <c r="H28" s="59">
        <v>13.411014</v>
      </c>
      <c r="I28" s="59">
        <v>0</v>
      </c>
      <c r="J28" s="53">
        <v>0</v>
      </c>
      <c r="K28" s="57">
        <v>13.411014</v>
      </c>
      <c r="L28" s="59">
        <v>2.167478</v>
      </c>
      <c r="M28" s="59">
        <v>0</v>
      </c>
      <c r="N28" s="57">
        <v>11.243535999999999</v>
      </c>
    </row>
    <row r="29" spans="1:14" ht="34.5" thickBot="1" x14ac:dyDescent="0.3">
      <c r="A29" s="20" t="s">
        <v>30</v>
      </c>
      <c r="B29" s="8" t="s">
        <v>2571</v>
      </c>
      <c r="C29" s="44" t="s">
        <v>5</v>
      </c>
      <c r="D29" s="45" t="s">
        <v>40</v>
      </c>
      <c r="E29" s="46">
        <v>267034</v>
      </c>
      <c r="F29" s="47" t="s">
        <v>3256</v>
      </c>
      <c r="G29" s="46" t="s">
        <v>2439</v>
      </c>
      <c r="H29" s="59">
        <v>10.142979480000001</v>
      </c>
      <c r="I29" s="59">
        <v>0.26741999999999999</v>
      </c>
      <c r="J29" s="53">
        <v>2.6365034113230795E-2</v>
      </c>
      <c r="K29" s="57">
        <v>9.8755594800000015</v>
      </c>
      <c r="L29" s="59">
        <v>10.203625000000001</v>
      </c>
      <c r="M29" s="59">
        <v>0</v>
      </c>
      <c r="N29" s="57">
        <v>0</v>
      </c>
    </row>
    <row r="30" spans="1:14" ht="34.5" thickBot="1" x14ac:dyDescent="0.3">
      <c r="A30" s="20" t="s">
        <v>30</v>
      </c>
      <c r="B30" s="8" t="s">
        <v>2571</v>
      </c>
      <c r="C30" s="44" t="s">
        <v>5</v>
      </c>
      <c r="D30" s="45" t="s">
        <v>40</v>
      </c>
      <c r="E30" s="46">
        <v>254335</v>
      </c>
      <c r="F30" s="47" t="s">
        <v>2765</v>
      </c>
      <c r="G30" s="46" t="s">
        <v>814</v>
      </c>
      <c r="H30" s="59">
        <v>10.10451157</v>
      </c>
      <c r="I30" s="59">
        <v>0.05</v>
      </c>
      <c r="J30" s="53">
        <v>4.9482846997225029E-3</v>
      </c>
      <c r="K30" s="57">
        <v>10.054511569999999</v>
      </c>
      <c r="L30" s="59">
        <v>10.045222000000001</v>
      </c>
      <c r="M30" s="59">
        <v>0</v>
      </c>
      <c r="N30" s="57">
        <v>9.2895699999981929E-3</v>
      </c>
    </row>
    <row r="31" spans="1:14" ht="45.75" thickBot="1" x14ac:dyDescent="0.3">
      <c r="A31" s="20" t="s">
        <v>30</v>
      </c>
      <c r="B31" s="8" t="s">
        <v>2571</v>
      </c>
      <c r="C31" s="44" t="s">
        <v>7</v>
      </c>
      <c r="D31" s="45" t="s">
        <v>40</v>
      </c>
      <c r="E31" s="46">
        <v>288974</v>
      </c>
      <c r="F31" s="47" t="s">
        <v>3143</v>
      </c>
      <c r="G31" s="46" t="s">
        <v>1192</v>
      </c>
      <c r="H31" s="59">
        <v>18.422509120000001</v>
      </c>
      <c r="I31" s="59">
        <v>6.32244E-2</v>
      </c>
      <c r="J31" s="53">
        <v>3.431910365095805E-3</v>
      </c>
      <c r="K31" s="57">
        <v>18.359284720000002</v>
      </c>
      <c r="L31" s="59">
        <v>0.12644900000000001</v>
      </c>
      <c r="M31" s="59">
        <v>3.16122E-2</v>
      </c>
      <c r="N31" s="57">
        <v>18.232835720000001</v>
      </c>
    </row>
    <row r="32" spans="1:14" ht="45.75" thickBot="1" x14ac:dyDescent="0.3">
      <c r="A32" s="20" t="s">
        <v>29</v>
      </c>
      <c r="B32" s="8" t="s">
        <v>2571</v>
      </c>
      <c r="C32" s="44" t="s">
        <v>9</v>
      </c>
      <c r="D32" s="45" t="s">
        <v>40</v>
      </c>
      <c r="E32" s="46">
        <v>272832</v>
      </c>
      <c r="F32" s="47" t="s">
        <v>2911</v>
      </c>
      <c r="G32" s="46" t="s">
        <v>2272</v>
      </c>
      <c r="H32" s="59">
        <v>27.692381739999998</v>
      </c>
      <c r="I32" s="59">
        <v>0</v>
      </c>
      <c r="J32" s="53">
        <v>0</v>
      </c>
      <c r="K32" s="57">
        <v>27.692381739999998</v>
      </c>
      <c r="L32" s="59">
        <v>5</v>
      </c>
      <c r="M32" s="59">
        <v>0</v>
      </c>
      <c r="N32" s="57">
        <v>22.692381739999998</v>
      </c>
    </row>
    <row r="33" spans="1:14" ht="57" thickBot="1" x14ac:dyDescent="0.3">
      <c r="A33" s="20" t="s">
        <v>29</v>
      </c>
      <c r="B33" s="8" t="s">
        <v>2571</v>
      </c>
      <c r="C33" s="44" t="s">
        <v>11</v>
      </c>
      <c r="D33" s="45" t="s">
        <v>40</v>
      </c>
      <c r="E33" s="46">
        <v>299091</v>
      </c>
      <c r="F33" s="47" t="s">
        <v>2730</v>
      </c>
      <c r="G33" s="46" t="s">
        <v>703</v>
      </c>
      <c r="H33" s="59">
        <v>19.295570359999999</v>
      </c>
      <c r="I33" s="59">
        <v>8.5800000000000001E-2</v>
      </c>
      <c r="J33" s="53">
        <v>4.4466164202051611E-3</v>
      </c>
      <c r="K33" s="57">
        <v>19.20977036</v>
      </c>
      <c r="L33" s="59">
        <v>9.8537189999999999</v>
      </c>
      <c r="M33" s="59">
        <v>0</v>
      </c>
      <c r="N33" s="57">
        <v>9.3560513600000004</v>
      </c>
    </row>
    <row r="34" spans="1:14" ht="79.5" thickBot="1" x14ac:dyDescent="0.3">
      <c r="A34" s="20" t="s">
        <v>29</v>
      </c>
      <c r="B34" s="8" t="s">
        <v>2571</v>
      </c>
      <c r="C34" s="44" t="s">
        <v>11</v>
      </c>
      <c r="D34" s="45" t="s">
        <v>40</v>
      </c>
      <c r="E34" s="46">
        <v>274064</v>
      </c>
      <c r="F34" s="47" t="s">
        <v>3447</v>
      </c>
      <c r="G34" s="46" t="s">
        <v>3446</v>
      </c>
      <c r="H34" s="59">
        <v>13.801727</v>
      </c>
      <c r="I34" s="59">
        <v>0</v>
      </c>
      <c r="J34" s="53">
        <v>0</v>
      </c>
      <c r="K34" s="57">
        <v>13.801727</v>
      </c>
      <c r="L34" s="59">
        <v>4</v>
      </c>
      <c r="M34" s="59">
        <v>0</v>
      </c>
      <c r="N34" s="57">
        <v>9.8017269999999996</v>
      </c>
    </row>
    <row r="35" spans="1:14" ht="34.5" thickBot="1" x14ac:dyDescent="0.3">
      <c r="A35" s="20" t="s">
        <v>29</v>
      </c>
      <c r="B35" s="8" t="s">
        <v>2571</v>
      </c>
      <c r="C35" s="44" t="s">
        <v>10</v>
      </c>
      <c r="D35" s="45" t="s">
        <v>40</v>
      </c>
      <c r="E35" s="46">
        <v>238586</v>
      </c>
      <c r="F35" s="47" t="s">
        <v>3507</v>
      </c>
      <c r="G35" s="46" t="s">
        <v>580</v>
      </c>
      <c r="H35" s="59">
        <v>20.577673470000001</v>
      </c>
      <c r="I35" s="59">
        <v>0.54441965000000003</v>
      </c>
      <c r="J35" s="53">
        <v>2.6456812564049303E-2</v>
      </c>
      <c r="K35" s="57">
        <v>20.033253819999999</v>
      </c>
      <c r="L35" s="59">
        <v>0.96396099999999996</v>
      </c>
      <c r="M35" s="59">
        <v>0</v>
      </c>
      <c r="N35" s="57">
        <v>19.069292819999998</v>
      </c>
    </row>
    <row r="36" spans="1:14" ht="34.5" thickBot="1" x14ac:dyDescent="0.3">
      <c r="A36" s="20" t="s">
        <v>30</v>
      </c>
      <c r="B36" s="8" t="s">
        <v>2571</v>
      </c>
      <c r="C36" s="44" t="s">
        <v>10</v>
      </c>
      <c r="D36" s="45" t="s">
        <v>40</v>
      </c>
      <c r="E36" s="46">
        <v>243517</v>
      </c>
      <c r="F36" s="47" t="s">
        <v>2759</v>
      </c>
      <c r="G36" s="46" t="s">
        <v>645</v>
      </c>
      <c r="H36" s="59">
        <v>21.728940390000002</v>
      </c>
      <c r="I36" s="59">
        <v>0.11806005999999999</v>
      </c>
      <c r="J36" s="53">
        <v>5.4333095807254867E-3</v>
      </c>
      <c r="K36" s="57">
        <v>21.610880330000001</v>
      </c>
      <c r="L36" s="59">
        <v>0.23355699999999999</v>
      </c>
      <c r="M36" s="59">
        <v>0.11706005999999999</v>
      </c>
      <c r="N36" s="57">
        <v>21.377323329999999</v>
      </c>
    </row>
    <row r="37" spans="1:14" ht="45.75" thickBot="1" x14ac:dyDescent="0.3">
      <c r="A37" s="20" t="s">
        <v>29</v>
      </c>
      <c r="B37" s="8" t="s">
        <v>2571</v>
      </c>
      <c r="C37" s="44" t="s">
        <v>10</v>
      </c>
      <c r="D37" s="45" t="s">
        <v>40</v>
      </c>
      <c r="E37" s="46">
        <v>224066</v>
      </c>
      <c r="F37" s="47" t="s">
        <v>3043</v>
      </c>
      <c r="G37" s="46" t="s">
        <v>612</v>
      </c>
      <c r="H37" s="59">
        <v>11.268604640000001</v>
      </c>
      <c r="I37" s="59">
        <v>0.13400000000000001</v>
      </c>
      <c r="J37" s="53">
        <v>1.189144568302114E-2</v>
      </c>
      <c r="K37" s="57">
        <v>11.134604640000001</v>
      </c>
      <c r="L37" s="59">
        <v>0.09</v>
      </c>
      <c r="M37" s="59">
        <v>0</v>
      </c>
      <c r="N37" s="57">
        <v>11.044604640000001</v>
      </c>
    </row>
    <row r="38" spans="1:14" ht="45.75" thickBot="1" x14ac:dyDescent="0.3">
      <c r="A38" s="20" t="s">
        <v>29</v>
      </c>
      <c r="B38" s="8" t="s">
        <v>2571</v>
      </c>
      <c r="C38" s="44" t="s">
        <v>10</v>
      </c>
      <c r="D38" s="45" t="s">
        <v>40</v>
      </c>
      <c r="E38" s="46">
        <v>250554</v>
      </c>
      <c r="F38" s="47" t="s">
        <v>3290</v>
      </c>
      <c r="G38" s="46" t="s">
        <v>597</v>
      </c>
      <c r="H38" s="59">
        <v>11.883092210000001</v>
      </c>
      <c r="I38" s="59">
        <v>0.13630339000000002</v>
      </c>
      <c r="J38" s="53">
        <v>1.1470363739607808E-2</v>
      </c>
      <c r="K38" s="57">
        <v>11.746788820000001</v>
      </c>
      <c r="L38" s="59">
        <v>8.0567E-2</v>
      </c>
      <c r="M38" s="59">
        <v>0</v>
      </c>
      <c r="N38" s="57">
        <v>11.666221820000001</v>
      </c>
    </row>
    <row r="39" spans="1:14" ht="57" thickBot="1" x14ac:dyDescent="0.3">
      <c r="A39" s="20" t="s">
        <v>29</v>
      </c>
      <c r="B39" s="8" t="s">
        <v>2571</v>
      </c>
      <c r="C39" s="44" t="s">
        <v>16</v>
      </c>
      <c r="D39" s="45" t="s">
        <v>40</v>
      </c>
      <c r="E39" s="46">
        <v>288797</v>
      </c>
      <c r="F39" s="47" t="s">
        <v>3139</v>
      </c>
      <c r="G39" s="46" t="s">
        <v>2002</v>
      </c>
      <c r="H39" s="59">
        <v>11.460816599999999</v>
      </c>
      <c r="I39" s="59">
        <v>0.1</v>
      </c>
      <c r="J39" s="53">
        <v>8.7253817498484359E-3</v>
      </c>
      <c r="K39" s="57">
        <v>11.3608166</v>
      </c>
      <c r="L39" s="59">
        <v>0.1</v>
      </c>
      <c r="M39" s="59">
        <v>0.1</v>
      </c>
      <c r="N39" s="57">
        <v>11.2608166</v>
      </c>
    </row>
    <row r="40" spans="1:14" ht="45.75" thickBot="1" x14ac:dyDescent="0.3">
      <c r="A40" s="20" t="s">
        <v>29</v>
      </c>
      <c r="B40" s="8" t="s">
        <v>2571</v>
      </c>
      <c r="C40" s="44" t="s">
        <v>16</v>
      </c>
      <c r="D40" s="45" t="s">
        <v>40</v>
      </c>
      <c r="E40" s="46">
        <v>339298</v>
      </c>
      <c r="F40" s="47" t="s">
        <v>2674</v>
      </c>
      <c r="G40" s="46" t="s">
        <v>557</v>
      </c>
      <c r="H40" s="59">
        <v>11.541776</v>
      </c>
      <c r="I40" s="59">
        <v>7.0000000000000007E-2</v>
      </c>
      <c r="J40" s="53">
        <v>6.064924496888521E-3</v>
      </c>
      <c r="K40" s="57">
        <v>11.471776</v>
      </c>
      <c r="L40" s="59">
        <v>7.0000000000000007E-2</v>
      </c>
      <c r="M40" s="59">
        <v>7.0000000000000007E-2</v>
      </c>
      <c r="N40" s="57">
        <v>11.401776</v>
      </c>
    </row>
    <row r="41" spans="1:14" ht="34.5" thickBot="1" x14ac:dyDescent="0.3">
      <c r="A41" s="20" t="s">
        <v>30</v>
      </c>
      <c r="B41" s="8" t="s">
        <v>2571</v>
      </c>
      <c r="C41" s="44" t="s">
        <v>4</v>
      </c>
      <c r="D41" s="45" t="s">
        <v>40</v>
      </c>
      <c r="E41" s="46">
        <v>163671</v>
      </c>
      <c r="F41" s="47" t="s">
        <v>3273</v>
      </c>
      <c r="G41" s="46" t="s">
        <v>937</v>
      </c>
      <c r="H41" s="59">
        <v>11.644499740000001</v>
      </c>
      <c r="I41" s="59">
        <v>0</v>
      </c>
      <c r="J41" s="53">
        <v>0</v>
      </c>
      <c r="K41" s="57">
        <v>11.644499740000001</v>
      </c>
      <c r="L41" s="59">
        <v>0.05</v>
      </c>
      <c r="M41" s="59">
        <v>0</v>
      </c>
      <c r="N41" s="57">
        <v>11.59449974</v>
      </c>
    </row>
    <row r="42" spans="1:14" ht="45.75" thickBot="1" x14ac:dyDescent="0.3">
      <c r="A42" s="20" t="s">
        <v>29</v>
      </c>
      <c r="B42" s="8" t="s">
        <v>2571</v>
      </c>
      <c r="C42" s="44" t="s">
        <v>20</v>
      </c>
      <c r="D42" s="45" t="s">
        <v>40</v>
      </c>
      <c r="E42" s="46">
        <v>272275</v>
      </c>
      <c r="F42" s="47" t="s">
        <v>3366</v>
      </c>
      <c r="G42" s="46" t="s">
        <v>1835</v>
      </c>
      <c r="H42" s="59">
        <v>11.98231766</v>
      </c>
      <c r="I42" s="59">
        <v>0.19</v>
      </c>
      <c r="J42" s="53">
        <v>1.585669862803487E-2</v>
      </c>
      <c r="K42" s="57">
        <v>11.79231766</v>
      </c>
      <c r="L42" s="59">
        <v>4</v>
      </c>
      <c r="M42" s="59">
        <v>0</v>
      </c>
      <c r="N42" s="57">
        <v>7.7923176600000001</v>
      </c>
    </row>
    <row r="43" spans="1:14" ht="34.5" thickBot="1" x14ac:dyDescent="0.3">
      <c r="A43" s="20" t="s">
        <v>30</v>
      </c>
      <c r="B43" s="8" t="s">
        <v>2571</v>
      </c>
      <c r="C43" s="44" t="s">
        <v>6</v>
      </c>
      <c r="D43" s="45" t="s">
        <v>40</v>
      </c>
      <c r="E43" s="46">
        <v>276868</v>
      </c>
      <c r="F43" s="47" t="s">
        <v>3124</v>
      </c>
      <c r="G43" s="46" t="s">
        <v>1235</v>
      </c>
      <c r="H43" s="59">
        <v>10.04096019</v>
      </c>
      <c r="I43" s="59">
        <v>0.18986800000000001</v>
      </c>
      <c r="J43" s="53">
        <v>1.8909346955592304E-2</v>
      </c>
      <c r="K43" s="57">
        <v>9.8510921899999992</v>
      </c>
      <c r="L43" s="59">
        <v>9.8510919999999995</v>
      </c>
      <c r="M43" s="59">
        <v>0</v>
      </c>
      <c r="N43" s="57">
        <v>1.8999999973345894E-7</v>
      </c>
    </row>
    <row r="44" spans="1:14" ht="34.5" thickBot="1" x14ac:dyDescent="0.3">
      <c r="A44" s="20" t="s">
        <v>30</v>
      </c>
      <c r="B44" s="8" t="s">
        <v>2571</v>
      </c>
      <c r="C44" s="44" t="s">
        <v>2</v>
      </c>
      <c r="D44" s="45" t="s">
        <v>40</v>
      </c>
      <c r="E44" s="46">
        <v>232757</v>
      </c>
      <c r="F44" s="47" t="s">
        <v>2923</v>
      </c>
      <c r="G44" s="46" t="s">
        <v>2922</v>
      </c>
      <c r="H44" s="59">
        <v>10.09721968</v>
      </c>
      <c r="I44" s="59">
        <v>0.14710414999999999</v>
      </c>
      <c r="J44" s="53">
        <v>1.4568777808348128E-2</v>
      </c>
      <c r="K44" s="57">
        <v>9.9501155299999997</v>
      </c>
      <c r="L44" s="59">
        <v>0.26294499999999998</v>
      </c>
      <c r="M44" s="59">
        <v>3.919955E-2</v>
      </c>
      <c r="N44" s="57">
        <v>9.6871705299999995</v>
      </c>
    </row>
    <row r="45" spans="1:14" ht="23.25" thickBot="1" x14ac:dyDescent="0.3">
      <c r="A45" s="20" t="s">
        <v>29</v>
      </c>
      <c r="B45" s="8" t="s">
        <v>2571</v>
      </c>
      <c r="C45" s="44" t="s">
        <v>15</v>
      </c>
      <c r="D45" s="45" t="s">
        <v>40</v>
      </c>
      <c r="E45" s="46">
        <v>258581</v>
      </c>
      <c r="F45" s="47" t="s">
        <v>2816</v>
      </c>
      <c r="G45" s="46" t="s">
        <v>276</v>
      </c>
      <c r="H45" s="59">
        <v>91.443244030000002</v>
      </c>
      <c r="I45" s="59">
        <v>0.44986350000000003</v>
      </c>
      <c r="J45" s="53">
        <v>4.9195925272774903E-3</v>
      </c>
      <c r="K45" s="57">
        <v>90.993380529999996</v>
      </c>
      <c r="L45" s="59">
        <v>30.925265</v>
      </c>
      <c r="M45" s="59">
        <v>0</v>
      </c>
      <c r="N45" s="57">
        <v>60.06811553</v>
      </c>
    </row>
    <row r="46" spans="1:14" ht="57" thickBot="1" x14ac:dyDescent="0.3">
      <c r="A46" s="20" t="s">
        <v>29</v>
      </c>
      <c r="B46" s="8" t="s">
        <v>2571</v>
      </c>
      <c r="C46" s="44" t="s">
        <v>15</v>
      </c>
      <c r="D46" s="45" t="s">
        <v>40</v>
      </c>
      <c r="E46" s="46">
        <v>238723</v>
      </c>
      <c r="F46" s="47" t="s">
        <v>2703</v>
      </c>
      <c r="G46" s="46" t="s">
        <v>329</v>
      </c>
      <c r="H46" s="59">
        <v>18.081571929999999</v>
      </c>
      <c r="I46" s="59">
        <v>0.48870747999999997</v>
      </c>
      <c r="J46" s="53">
        <v>2.7027931083202013E-2</v>
      </c>
      <c r="K46" s="57">
        <v>17.59286445</v>
      </c>
      <c r="L46" s="59">
        <v>5</v>
      </c>
      <c r="M46" s="59">
        <v>0</v>
      </c>
      <c r="N46" s="57">
        <v>12.59286445</v>
      </c>
    </row>
    <row r="47" spans="1:14" ht="45.75" thickBot="1" x14ac:dyDescent="0.3">
      <c r="A47" s="20" t="s">
        <v>30</v>
      </c>
      <c r="B47" s="8" t="s">
        <v>2571</v>
      </c>
      <c r="C47" s="44" t="s">
        <v>23</v>
      </c>
      <c r="D47" s="45" t="s">
        <v>40</v>
      </c>
      <c r="E47" s="46">
        <v>242219</v>
      </c>
      <c r="F47" s="47" t="s">
        <v>3480</v>
      </c>
      <c r="G47" s="46" t="s">
        <v>292</v>
      </c>
      <c r="H47" s="59">
        <v>57.336770860000001</v>
      </c>
      <c r="I47" s="59">
        <v>1.6408638600000001</v>
      </c>
      <c r="J47" s="53">
        <v>2.8618002642780849E-2</v>
      </c>
      <c r="K47" s="57">
        <v>55.695906999999998</v>
      </c>
      <c r="L47" s="59">
        <v>0.19536999999999999</v>
      </c>
      <c r="M47" s="59">
        <v>0.14028467999999999</v>
      </c>
      <c r="N47" s="57">
        <v>55.500537000000001</v>
      </c>
    </row>
    <row r="48" spans="1:14" ht="45.75" thickBot="1" x14ac:dyDescent="0.3">
      <c r="A48" s="20" t="s">
        <v>29</v>
      </c>
      <c r="B48" s="8" t="s">
        <v>2571</v>
      </c>
      <c r="C48" s="44" t="s">
        <v>23</v>
      </c>
      <c r="D48" s="45" t="s">
        <v>40</v>
      </c>
      <c r="E48" s="46">
        <v>242584</v>
      </c>
      <c r="F48" s="47" t="s">
        <v>3482</v>
      </c>
      <c r="G48" s="46" t="s">
        <v>292</v>
      </c>
      <c r="H48" s="59">
        <v>26.284655739999998</v>
      </c>
      <c r="I48" s="59">
        <v>1.43395782</v>
      </c>
      <c r="J48" s="53">
        <v>5.4554940121121789E-2</v>
      </c>
      <c r="K48" s="57">
        <v>24.850697919999998</v>
      </c>
      <c r="L48" s="59">
        <v>0.17104900000000001</v>
      </c>
      <c r="M48" s="59">
        <v>0.14891524</v>
      </c>
      <c r="N48" s="57">
        <v>24.679648919999998</v>
      </c>
    </row>
    <row r="49" spans="1:14" ht="45.75" thickBot="1" x14ac:dyDescent="0.3">
      <c r="A49" s="20" t="s">
        <v>30</v>
      </c>
      <c r="B49" s="8" t="s">
        <v>2571</v>
      </c>
      <c r="C49" s="44" t="s">
        <v>23</v>
      </c>
      <c r="D49" s="45" t="s">
        <v>40</v>
      </c>
      <c r="E49" s="46">
        <v>240551</v>
      </c>
      <c r="F49" s="47" t="s">
        <v>3481</v>
      </c>
      <c r="G49" s="46" t="s">
        <v>292</v>
      </c>
      <c r="H49" s="59">
        <v>27.76430586</v>
      </c>
      <c r="I49" s="59">
        <v>1.06069415</v>
      </c>
      <c r="J49" s="53">
        <v>3.8203517687367822E-2</v>
      </c>
      <c r="K49" s="57">
        <v>26.703611710000001</v>
      </c>
      <c r="L49" s="59">
        <v>0.11286599999999999</v>
      </c>
      <c r="M49" s="59">
        <v>8.6144669999999993E-2</v>
      </c>
      <c r="N49" s="57">
        <v>26.59074571</v>
      </c>
    </row>
    <row r="50" spans="1:14" ht="34.5" thickBot="1" x14ac:dyDescent="0.3">
      <c r="A50" s="20" t="s">
        <v>30</v>
      </c>
      <c r="B50" s="8" t="s">
        <v>2571</v>
      </c>
      <c r="C50" s="44" t="s">
        <v>23</v>
      </c>
      <c r="D50" s="45" t="s">
        <v>40</v>
      </c>
      <c r="E50" s="46">
        <v>190270</v>
      </c>
      <c r="F50" s="47" t="s">
        <v>2994</v>
      </c>
      <c r="G50" s="46" t="s">
        <v>2993</v>
      </c>
      <c r="H50" s="59">
        <v>10.853791800000002</v>
      </c>
      <c r="I50" s="59">
        <v>9.3033080000000004E-2</v>
      </c>
      <c r="J50" s="53">
        <v>8.5714819036790436E-3</v>
      </c>
      <c r="K50" s="57">
        <v>10.760758720000002</v>
      </c>
      <c r="L50" s="59">
        <v>5.3293E-2</v>
      </c>
      <c r="M50" s="59">
        <v>0</v>
      </c>
      <c r="N50" s="57">
        <v>10.707465720000002</v>
      </c>
    </row>
    <row r="51" spans="1:14" ht="45.75" thickBot="1" x14ac:dyDescent="0.3">
      <c r="A51" s="20" t="s">
        <v>29</v>
      </c>
      <c r="B51" s="8" t="s">
        <v>2571</v>
      </c>
      <c r="C51" s="44" t="s">
        <v>13</v>
      </c>
      <c r="D51" s="45" t="s">
        <v>40</v>
      </c>
      <c r="E51" s="46">
        <v>343067</v>
      </c>
      <c r="F51" s="47" t="s">
        <v>2819</v>
      </c>
      <c r="G51" s="46" t="s">
        <v>1131</v>
      </c>
      <c r="H51" s="59">
        <v>152.06422753999999</v>
      </c>
      <c r="I51" s="59">
        <v>0.13224044000000001</v>
      </c>
      <c r="J51" s="53">
        <v>8.696354306289071E-4</v>
      </c>
      <c r="K51" s="57">
        <v>151.93198709999999</v>
      </c>
      <c r="L51" s="59">
        <v>131.393361</v>
      </c>
      <c r="M51" s="59">
        <v>0.13224044000000001</v>
      </c>
      <c r="N51" s="57">
        <v>20.538626099999988</v>
      </c>
    </row>
    <row r="52" spans="1:14" ht="34.5" thickBot="1" x14ac:dyDescent="0.3">
      <c r="A52" s="20" t="s">
        <v>30</v>
      </c>
      <c r="B52" s="8" t="s">
        <v>2571</v>
      </c>
      <c r="C52" s="44" t="s">
        <v>13</v>
      </c>
      <c r="D52" s="45" t="s">
        <v>40</v>
      </c>
      <c r="E52" s="46">
        <v>66852</v>
      </c>
      <c r="F52" s="47" t="s">
        <v>2818</v>
      </c>
      <c r="G52" s="46" t="s">
        <v>1131</v>
      </c>
      <c r="H52" s="59">
        <v>59.305653</v>
      </c>
      <c r="I52" s="59">
        <v>0.52167291999999998</v>
      </c>
      <c r="J52" s="53">
        <v>8.796343916826951E-3</v>
      </c>
      <c r="K52" s="57">
        <v>58.783980079999999</v>
      </c>
      <c r="L52" s="59">
        <v>7.6085419999999999</v>
      </c>
      <c r="M52" s="59">
        <v>0</v>
      </c>
      <c r="N52" s="57">
        <v>51.175438079999999</v>
      </c>
    </row>
    <row r="53" spans="1:14" ht="34.5" thickBot="1" x14ac:dyDescent="0.3">
      <c r="A53" s="20" t="s">
        <v>30</v>
      </c>
      <c r="B53" s="8" t="s">
        <v>2571</v>
      </c>
      <c r="C53" s="44" t="s">
        <v>17</v>
      </c>
      <c r="D53" s="45" t="s">
        <v>40</v>
      </c>
      <c r="E53" s="46">
        <v>352309</v>
      </c>
      <c r="F53" s="47" t="s">
        <v>3412</v>
      </c>
      <c r="G53" s="46" t="s">
        <v>3410</v>
      </c>
      <c r="H53" s="59">
        <v>13.330716089999999</v>
      </c>
      <c r="I53" s="59">
        <v>0.1598</v>
      </c>
      <c r="J53" s="53">
        <v>1.1987353036486429E-2</v>
      </c>
      <c r="K53" s="57">
        <v>13.170916089999999</v>
      </c>
      <c r="L53" s="59">
        <v>0.1598</v>
      </c>
      <c r="M53" s="59">
        <v>0.1598</v>
      </c>
      <c r="N53" s="57">
        <v>13.011116089999998</v>
      </c>
    </row>
    <row r="54" spans="1:14" ht="45.75" thickBot="1" x14ac:dyDescent="0.3">
      <c r="A54" s="20" t="s">
        <v>30</v>
      </c>
      <c r="B54" s="8" t="s">
        <v>2571</v>
      </c>
      <c r="C54" s="44" t="s">
        <v>7</v>
      </c>
      <c r="D54" s="45" t="s">
        <v>4415</v>
      </c>
      <c r="E54" s="46">
        <v>96412</v>
      </c>
      <c r="F54" s="47" t="s">
        <v>2782</v>
      </c>
      <c r="G54" s="46" t="s">
        <v>778</v>
      </c>
      <c r="H54" s="59">
        <v>15.787505339999999</v>
      </c>
      <c r="I54" s="59">
        <v>1.0015000000000001</v>
      </c>
      <c r="J54" s="53">
        <v>6.3436241409372665E-2</v>
      </c>
      <c r="K54" s="57">
        <v>14.786005339999999</v>
      </c>
      <c r="L54" s="59">
        <v>3.2480950000000002</v>
      </c>
      <c r="M54" s="59">
        <v>0</v>
      </c>
      <c r="N54" s="57">
        <v>11.53791034</v>
      </c>
    </row>
    <row r="55" spans="1:14" ht="34.5" thickBot="1" x14ac:dyDescent="0.3">
      <c r="A55" s="20" t="s">
        <v>29</v>
      </c>
      <c r="B55" s="8" t="s">
        <v>2571</v>
      </c>
      <c r="C55" s="44" t="s">
        <v>23</v>
      </c>
      <c r="D55" s="45" t="s">
        <v>4415</v>
      </c>
      <c r="E55" s="46">
        <v>41743</v>
      </c>
      <c r="F55" s="47" t="s">
        <v>3483</v>
      </c>
      <c r="G55" s="46" t="s">
        <v>292</v>
      </c>
      <c r="H55" s="59">
        <v>65.955197689999991</v>
      </c>
      <c r="I55" s="59">
        <v>1.69595608</v>
      </c>
      <c r="J55" s="53">
        <v>2.5713759330557473E-2</v>
      </c>
      <c r="K55" s="57">
        <v>64.259241609999989</v>
      </c>
      <c r="L55" s="59">
        <v>0.89763800000000005</v>
      </c>
      <c r="M55" s="59">
        <v>0.77153727999999999</v>
      </c>
      <c r="N55" s="57">
        <v>63.361603609999989</v>
      </c>
    </row>
    <row r="56" spans="1:14" ht="45.75" thickBot="1" x14ac:dyDescent="0.3">
      <c r="A56" s="20" t="s">
        <v>29</v>
      </c>
      <c r="B56" s="8" t="s">
        <v>2571</v>
      </c>
      <c r="C56" s="44" t="s">
        <v>13</v>
      </c>
      <c r="D56" s="45" t="s">
        <v>4415</v>
      </c>
      <c r="E56" s="46">
        <v>308743</v>
      </c>
      <c r="F56" s="47" t="s">
        <v>2591</v>
      </c>
      <c r="G56" s="46" t="s">
        <v>206</v>
      </c>
      <c r="H56" s="59">
        <v>526.37600999999995</v>
      </c>
      <c r="I56" s="59">
        <v>32.355826540000002</v>
      </c>
      <c r="J56" s="53">
        <v>6.1469037200232599E-2</v>
      </c>
      <c r="K56" s="57">
        <v>494.02018345999994</v>
      </c>
      <c r="L56" s="59">
        <v>90.744192999999996</v>
      </c>
      <c r="M56" s="59">
        <v>1.73135642</v>
      </c>
      <c r="N56" s="57">
        <v>403.27599045999995</v>
      </c>
    </row>
    <row r="57" spans="1:14" ht="23.25" thickBot="1" x14ac:dyDescent="0.3">
      <c r="A57" s="20" t="s">
        <v>28</v>
      </c>
      <c r="B57" s="8" t="s">
        <v>2571</v>
      </c>
      <c r="C57" s="44" t="s">
        <v>13</v>
      </c>
      <c r="D57" s="45" t="s">
        <v>4415</v>
      </c>
      <c r="E57" s="46">
        <v>255906</v>
      </c>
      <c r="F57" s="47" t="s">
        <v>3453</v>
      </c>
      <c r="G57" s="46" t="s">
        <v>170</v>
      </c>
      <c r="H57" s="59">
        <v>189.09288699999999</v>
      </c>
      <c r="I57" s="59">
        <v>17.577874100000002</v>
      </c>
      <c r="J57" s="53">
        <v>9.2958938746331599E-2</v>
      </c>
      <c r="K57" s="57">
        <v>171.51501289999999</v>
      </c>
      <c r="L57" s="59">
        <v>61.418756000000002</v>
      </c>
      <c r="M57" s="59">
        <v>1.69328207</v>
      </c>
      <c r="N57" s="57">
        <v>110.09625689999999</v>
      </c>
    </row>
    <row r="58" spans="1:14" ht="23.25" thickBot="1" x14ac:dyDescent="0.3">
      <c r="A58" s="20" t="s">
        <v>30</v>
      </c>
      <c r="B58" s="8" t="s">
        <v>2571</v>
      </c>
      <c r="C58" s="44" t="s">
        <v>13</v>
      </c>
      <c r="D58" s="45" t="s">
        <v>4415</v>
      </c>
      <c r="E58" s="46">
        <v>255909</v>
      </c>
      <c r="F58" s="47" t="s">
        <v>3452</v>
      </c>
      <c r="G58" s="46" t="s">
        <v>170</v>
      </c>
      <c r="H58" s="59">
        <v>229.59910400000001</v>
      </c>
      <c r="I58" s="59">
        <v>14.349226869999999</v>
      </c>
      <c r="J58" s="53">
        <v>6.2496876599309373E-2</v>
      </c>
      <c r="K58" s="57">
        <v>215.24987713000002</v>
      </c>
      <c r="L58" s="59">
        <v>37.991478000000001</v>
      </c>
      <c r="M58" s="59">
        <v>3.1656073599999996</v>
      </c>
      <c r="N58" s="57">
        <v>177.25839913000002</v>
      </c>
    </row>
    <row r="59" spans="1:14" ht="34.5" thickBot="1" x14ac:dyDescent="0.3">
      <c r="A59" s="20" t="s">
        <v>30</v>
      </c>
      <c r="B59" s="8" t="s">
        <v>2571</v>
      </c>
      <c r="C59" s="44" t="s">
        <v>13</v>
      </c>
      <c r="D59" s="45" t="s">
        <v>4415</v>
      </c>
      <c r="E59" s="46">
        <v>257932</v>
      </c>
      <c r="F59" s="47" t="s">
        <v>2593</v>
      </c>
      <c r="G59" s="46" t="s">
        <v>170</v>
      </c>
      <c r="H59" s="59">
        <v>83.712325200000009</v>
      </c>
      <c r="I59" s="59">
        <v>0.40370274</v>
      </c>
      <c r="J59" s="53">
        <v>4.8225006178660053E-3</v>
      </c>
      <c r="K59" s="57">
        <v>83.308622460000009</v>
      </c>
      <c r="L59" s="59">
        <v>15.013</v>
      </c>
      <c r="M59" s="59">
        <v>0.40370274</v>
      </c>
      <c r="N59" s="57">
        <v>68.295622460000004</v>
      </c>
    </row>
    <row r="60" spans="1:14" ht="45.75" thickBot="1" x14ac:dyDescent="0.3">
      <c r="A60" s="20" t="s">
        <v>30</v>
      </c>
      <c r="B60" s="8" t="s">
        <v>2571</v>
      </c>
      <c r="C60" s="44" t="s">
        <v>13</v>
      </c>
      <c r="D60" s="45" t="s">
        <v>4415</v>
      </c>
      <c r="E60" s="46">
        <v>140957</v>
      </c>
      <c r="F60" s="47" t="s">
        <v>2825</v>
      </c>
      <c r="G60" s="46" t="s">
        <v>170</v>
      </c>
      <c r="H60" s="59">
        <v>69.379840999999999</v>
      </c>
      <c r="I60" s="59">
        <v>5.6275980700000003</v>
      </c>
      <c r="J60" s="53">
        <v>8.1112870668008596E-2</v>
      </c>
      <c r="K60" s="57">
        <v>63.752242930000001</v>
      </c>
      <c r="L60" s="59">
        <v>9.5136470000000006</v>
      </c>
      <c r="M60" s="59">
        <v>7.5740910000000009E-2</v>
      </c>
      <c r="N60" s="57">
        <v>54.238595930000002</v>
      </c>
    </row>
    <row r="61" spans="1:14" ht="45.75" thickBot="1" x14ac:dyDescent="0.3">
      <c r="A61" s="20" t="s">
        <v>30</v>
      </c>
      <c r="B61" s="8" t="s">
        <v>2571</v>
      </c>
      <c r="C61" s="44" t="s">
        <v>7</v>
      </c>
      <c r="D61" s="45" t="s">
        <v>525</v>
      </c>
      <c r="E61" s="46">
        <v>276867</v>
      </c>
      <c r="F61" s="47" t="s">
        <v>2812</v>
      </c>
      <c r="G61" s="46" t="s">
        <v>1573</v>
      </c>
      <c r="H61" s="59">
        <v>371.06882999999999</v>
      </c>
      <c r="I61" s="59">
        <v>5.8377839600000003</v>
      </c>
      <c r="J61" s="53">
        <v>1.573234798514335E-2</v>
      </c>
      <c r="K61" s="57">
        <v>365.23104603999997</v>
      </c>
      <c r="L61" s="59">
        <v>210</v>
      </c>
      <c r="M61" s="59">
        <v>0</v>
      </c>
      <c r="N61" s="57">
        <v>155.23104603999997</v>
      </c>
    </row>
    <row r="62" spans="1:14" ht="34.5" thickBot="1" x14ac:dyDescent="0.3">
      <c r="A62" s="20" t="s">
        <v>29</v>
      </c>
      <c r="B62" s="8" t="s">
        <v>2571</v>
      </c>
      <c r="C62" s="44" t="s">
        <v>18</v>
      </c>
      <c r="D62" s="45" t="s">
        <v>525</v>
      </c>
      <c r="E62" s="46">
        <v>276849</v>
      </c>
      <c r="F62" s="47" t="s">
        <v>2813</v>
      </c>
      <c r="G62" s="46" t="s">
        <v>1573</v>
      </c>
      <c r="H62" s="59">
        <v>359.8096807</v>
      </c>
      <c r="I62" s="59">
        <v>8.0370448400000001</v>
      </c>
      <c r="J62" s="53">
        <v>2.2336933304196116E-2</v>
      </c>
      <c r="K62" s="57">
        <v>351.77263585999998</v>
      </c>
      <c r="L62" s="59">
        <v>173.22913600000001</v>
      </c>
      <c r="M62" s="59">
        <v>0</v>
      </c>
      <c r="N62" s="57">
        <v>178.54349985999997</v>
      </c>
    </row>
    <row r="63" spans="1:14" ht="68.25" thickBot="1" x14ac:dyDescent="0.3">
      <c r="A63" s="20" t="s">
        <v>29</v>
      </c>
      <c r="B63" s="8" t="s">
        <v>2571</v>
      </c>
      <c r="C63" s="44" t="s">
        <v>1</v>
      </c>
      <c r="D63" s="45" t="s">
        <v>56</v>
      </c>
      <c r="E63" s="46">
        <v>258055</v>
      </c>
      <c r="F63" s="47" t="s">
        <v>2711</v>
      </c>
      <c r="G63" s="46" t="s">
        <v>2710</v>
      </c>
      <c r="H63" s="59">
        <v>10.521096050000001</v>
      </c>
      <c r="I63" s="59">
        <v>0</v>
      </c>
      <c r="J63" s="53">
        <v>0</v>
      </c>
      <c r="K63" s="57">
        <v>10.521096050000001</v>
      </c>
      <c r="L63" s="59">
        <v>0.405026</v>
      </c>
      <c r="M63" s="59">
        <v>0</v>
      </c>
      <c r="N63" s="57">
        <v>10.116070050000001</v>
      </c>
    </row>
    <row r="64" spans="1:14" ht="45.75" thickBot="1" x14ac:dyDescent="0.3">
      <c r="A64" s="20" t="s">
        <v>29</v>
      </c>
      <c r="B64" s="8" t="s">
        <v>2571</v>
      </c>
      <c r="C64" s="44" t="s">
        <v>9</v>
      </c>
      <c r="D64" s="45" t="s">
        <v>56</v>
      </c>
      <c r="E64" s="46">
        <v>262360</v>
      </c>
      <c r="F64" s="47" t="s">
        <v>2822</v>
      </c>
      <c r="G64" s="46" t="s">
        <v>3775</v>
      </c>
      <c r="H64" s="59">
        <v>11.11329733</v>
      </c>
      <c r="I64" s="59">
        <v>0</v>
      </c>
      <c r="J64" s="53">
        <v>0</v>
      </c>
      <c r="K64" s="57">
        <v>11.11329733</v>
      </c>
      <c r="L64" s="59">
        <v>5.3265200000000004</v>
      </c>
      <c r="M64" s="59">
        <v>0</v>
      </c>
      <c r="N64" s="57">
        <v>5.7867773299999996</v>
      </c>
    </row>
    <row r="65" spans="1:14" ht="34.5" thickBot="1" x14ac:dyDescent="0.3">
      <c r="A65" s="20" t="s">
        <v>30</v>
      </c>
      <c r="B65" s="8" t="s">
        <v>2571</v>
      </c>
      <c r="C65" s="44" t="s">
        <v>2</v>
      </c>
      <c r="D65" s="45" t="s">
        <v>56</v>
      </c>
      <c r="E65" s="46">
        <v>286946</v>
      </c>
      <c r="F65" s="47" t="s">
        <v>2963</v>
      </c>
      <c r="G65" s="46" t="s">
        <v>919</v>
      </c>
      <c r="H65" s="59">
        <v>11.033085</v>
      </c>
      <c r="I65" s="59">
        <v>0.71762672999999999</v>
      </c>
      <c r="J65" s="53">
        <v>6.50431615454789E-2</v>
      </c>
      <c r="K65" s="57">
        <v>10.315458270000001</v>
      </c>
      <c r="L65" s="59">
        <v>7.2974230000000002</v>
      </c>
      <c r="M65" s="59">
        <v>0.58679373000000001</v>
      </c>
      <c r="N65" s="57">
        <v>3.0180352700000004</v>
      </c>
    </row>
    <row r="66" spans="1:14" ht="23.25" thickBot="1" x14ac:dyDescent="0.3">
      <c r="A66" s="20" t="s">
        <v>29</v>
      </c>
      <c r="B66" s="8" t="s">
        <v>2571</v>
      </c>
      <c r="C66" s="44" t="s">
        <v>13</v>
      </c>
      <c r="D66" s="45" t="s">
        <v>56</v>
      </c>
      <c r="E66" s="46">
        <v>292189</v>
      </c>
      <c r="F66" s="47" t="s">
        <v>2815</v>
      </c>
      <c r="G66" s="46" t="s">
        <v>276</v>
      </c>
      <c r="H66" s="59">
        <v>473.46550000000002</v>
      </c>
      <c r="I66" s="59">
        <v>32.170006210000004</v>
      </c>
      <c r="J66" s="53">
        <v>6.7945829653902987E-2</v>
      </c>
      <c r="K66" s="57">
        <v>441.29549379000002</v>
      </c>
      <c r="L66" s="59">
        <v>7.3414130000000002</v>
      </c>
      <c r="M66" s="59">
        <v>0.55448923999999999</v>
      </c>
      <c r="N66" s="57">
        <v>433.95408079000003</v>
      </c>
    </row>
    <row r="67" spans="1:14" ht="57" thickBot="1" x14ac:dyDescent="0.3">
      <c r="A67" s="20" t="s">
        <v>29</v>
      </c>
      <c r="B67" s="8" t="s">
        <v>2571</v>
      </c>
      <c r="C67" s="44" t="s">
        <v>17</v>
      </c>
      <c r="D67" s="45" t="s">
        <v>56</v>
      </c>
      <c r="E67" s="46">
        <v>249750</v>
      </c>
      <c r="F67" s="47" t="s">
        <v>3101</v>
      </c>
      <c r="G67" s="46" t="s">
        <v>111</v>
      </c>
      <c r="H67" s="59">
        <v>43.406969950000004</v>
      </c>
      <c r="I67" s="59">
        <v>0.1867</v>
      </c>
      <c r="J67" s="53">
        <v>4.3011525617903676E-3</v>
      </c>
      <c r="K67" s="57">
        <v>43.220269950000002</v>
      </c>
      <c r="L67" s="59">
        <v>0.22505800000000001</v>
      </c>
      <c r="M67" s="59">
        <v>0</v>
      </c>
      <c r="N67" s="57">
        <v>42.995211950000005</v>
      </c>
    </row>
    <row r="68" spans="1:14" ht="34.5" thickBot="1" x14ac:dyDescent="0.3">
      <c r="A68" s="20" t="s">
        <v>30</v>
      </c>
      <c r="B68" s="8" t="s">
        <v>2571</v>
      </c>
      <c r="C68" s="44" t="s">
        <v>3</v>
      </c>
      <c r="D68" s="45" t="s">
        <v>48</v>
      </c>
      <c r="E68" s="46">
        <v>271348</v>
      </c>
      <c r="F68" s="47" t="s">
        <v>3219</v>
      </c>
      <c r="G68" s="46" t="s">
        <v>1718</v>
      </c>
      <c r="H68" s="59">
        <v>10.990660609999999</v>
      </c>
      <c r="I68" s="59">
        <v>0.16443401999999999</v>
      </c>
      <c r="J68" s="53">
        <v>1.4961249904340373E-2</v>
      </c>
      <c r="K68" s="57">
        <v>10.826226589999999</v>
      </c>
      <c r="L68" s="59">
        <v>0.145152</v>
      </c>
      <c r="M68" s="59">
        <v>4.5922249999999998E-2</v>
      </c>
      <c r="N68" s="57">
        <v>10.68107459</v>
      </c>
    </row>
    <row r="69" spans="1:14" ht="34.5" thickBot="1" x14ac:dyDescent="0.3">
      <c r="A69" s="20" t="s">
        <v>29</v>
      </c>
      <c r="B69" s="8" t="s">
        <v>2571</v>
      </c>
      <c r="C69" s="44" t="s">
        <v>7</v>
      </c>
      <c r="D69" s="45" t="s">
        <v>48</v>
      </c>
      <c r="E69" s="46">
        <v>323144</v>
      </c>
      <c r="F69" s="47" t="s">
        <v>3518</v>
      </c>
      <c r="G69" s="46" t="s">
        <v>748</v>
      </c>
      <c r="H69" s="59">
        <v>41.316102000000001</v>
      </c>
      <c r="I69" s="59">
        <v>0.22691005</v>
      </c>
      <c r="J69" s="53">
        <v>5.4920488384891681E-3</v>
      </c>
      <c r="K69" s="57">
        <v>41.08919195</v>
      </c>
      <c r="L69" s="59">
        <v>1.2578229999999999</v>
      </c>
      <c r="M69" s="59">
        <v>0.21891004999999999</v>
      </c>
      <c r="N69" s="57">
        <v>39.831368949999998</v>
      </c>
    </row>
    <row r="70" spans="1:14" ht="45.75" thickBot="1" x14ac:dyDescent="0.3">
      <c r="A70" s="20" t="s">
        <v>30</v>
      </c>
      <c r="B70" s="8" t="s">
        <v>2571</v>
      </c>
      <c r="C70" s="44" t="s">
        <v>10</v>
      </c>
      <c r="D70" s="45" t="s">
        <v>48</v>
      </c>
      <c r="E70" s="46">
        <v>268462</v>
      </c>
      <c r="F70" s="47" t="s">
        <v>3506</v>
      </c>
      <c r="G70" s="46" t="s">
        <v>580</v>
      </c>
      <c r="H70" s="59">
        <v>129.68528519</v>
      </c>
      <c r="I70" s="59">
        <v>1.3808649</v>
      </c>
      <c r="J70" s="53">
        <v>1.0647814807801172E-2</v>
      </c>
      <c r="K70" s="57">
        <v>128.30442029</v>
      </c>
      <c r="L70" s="59">
        <v>25.54166</v>
      </c>
      <c r="M70" s="59">
        <v>0.13100000000000001</v>
      </c>
      <c r="N70" s="57">
        <v>102.76276028999999</v>
      </c>
    </row>
    <row r="71" spans="1:14" ht="57" thickBot="1" x14ac:dyDescent="0.3">
      <c r="A71" s="20" t="s">
        <v>29</v>
      </c>
      <c r="B71" s="8" t="s">
        <v>2571</v>
      </c>
      <c r="C71" s="44" t="s">
        <v>14</v>
      </c>
      <c r="D71" s="45" t="s">
        <v>48</v>
      </c>
      <c r="E71" s="46">
        <v>183721</v>
      </c>
      <c r="F71" s="47" t="s">
        <v>3501</v>
      </c>
      <c r="G71" s="46" t="s">
        <v>560</v>
      </c>
      <c r="H71" s="59">
        <v>11.430598249999999</v>
      </c>
      <c r="I71" s="59">
        <v>0.22464829</v>
      </c>
      <c r="J71" s="53">
        <v>1.9653239934314025E-2</v>
      </c>
      <c r="K71" s="57">
        <v>11.20594996</v>
      </c>
      <c r="L71" s="59">
        <v>6.1893799999999999</v>
      </c>
      <c r="M71" s="59">
        <v>0</v>
      </c>
      <c r="N71" s="57">
        <v>5.01656996</v>
      </c>
    </row>
    <row r="72" spans="1:14" ht="34.5" thickBot="1" x14ac:dyDescent="0.3">
      <c r="A72" s="20" t="s">
        <v>29</v>
      </c>
      <c r="B72" s="8" t="s">
        <v>2571</v>
      </c>
      <c r="C72" s="44" t="s">
        <v>24</v>
      </c>
      <c r="D72" s="45" t="s">
        <v>48</v>
      </c>
      <c r="E72" s="46">
        <v>95555</v>
      </c>
      <c r="F72" s="47" t="s">
        <v>3477</v>
      </c>
      <c r="G72" s="46" t="s">
        <v>257</v>
      </c>
      <c r="H72" s="59">
        <v>226.49054968000002</v>
      </c>
      <c r="I72" s="59">
        <v>0.41110781000000002</v>
      </c>
      <c r="J72" s="53">
        <v>1.8151212515526091E-3</v>
      </c>
      <c r="K72" s="57">
        <v>226.07944187000001</v>
      </c>
      <c r="L72" s="59">
        <v>3.3108040000000001</v>
      </c>
      <c r="M72" s="59">
        <v>0</v>
      </c>
      <c r="N72" s="57">
        <v>222.76863787000002</v>
      </c>
    </row>
    <row r="73" spans="1:14" ht="34.5" thickBot="1" x14ac:dyDescent="0.3">
      <c r="A73" s="20" t="s">
        <v>30</v>
      </c>
      <c r="B73" s="8" t="s">
        <v>2571</v>
      </c>
      <c r="C73" s="44" t="s">
        <v>19</v>
      </c>
      <c r="D73" s="45" t="s">
        <v>48</v>
      </c>
      <c r="E73" s="46">
        <v>312258</v>
      </c>
      <c r="F73" s="47" t="s">
        <v>3471</v>
      </c>
      <c r="G73" s="46" t="s">
        <v>210</v>
      </c>
      <c r="H73" s="59">
        <v>141.1671566</v>
      </c>
      <c r="I73" s="59">
        <v>0.58926653000000007</v>
      </c>
      <c r="J73" s="53">
        <v>4.1742466462627616E-3</v>
      </c>
      <c r="K73" s="57">
        <v>140.57789007</v>
      </c>
      <c r="L73" s="59">
        <v>1.6248689999999999</v>
      </c>
      <c r="M73" s="59">
        <v>0.12113264</v>
      </c>
      <c r="N73" s="57">
        <v>138.95302107000001</v>
      </c>
    </row>
    <row r="74" spans="1:14" ht="45.75" thickBot="1" x14ac:dyDescent="0.3">
      <c r="A74" s="20" t="s">
        <v>29</v>
      </c>
      <c r="B74" s="8" t="s">
        <v>2571</v>
      </c>
      <c r="C74" s="44" t="s">
        <v>19</v>
      </c>
      <c r="D74" s="45" t="s">
        <v>48</v>
      </c>
      <c r="E74" s="46">
        <v>312287</v>
      </c>
      <c r="F74" s="47" t="s">
        <v>3470</v>
      </c>
      <c r="G74" s="46" t="s">
        <v>210</v>
      </c>
      <c r="H74" s="59">
        <v>152.50646968000001</v>
      </c>
      <c r="I74" s="59">
        <v>0.62044034999999997</v>
      </c>
      <c r="J74" s="53">
        <v>4.0682887178612971E-3</v>
      </c>
      <c r="K74" s="57">
        <v>151.88602933000001</v>
      </c>
      <c r="L74" s="59">
        <v>1.5299179999999999</v>
      </c>
      <c r="M74" s="59">
        <v>0.13989151</v>
      </c>
      <c r="N74" s="57">
        <v>150.35611133</v>
      </c>
    </row>
    <row r="75" spans="1:14" ht="34.5" thickBot="1" x14ac:dyDescent="0.3">
      <c r="A75" s="20" t="s">
        <v>29</v>
      </c>
      <c r="B75" s="8" t="s">
        <v>2571</v>
      </c>
      <c r="C75" s="44" t="s">
        <v>19</v>
      </c>
      <c r="D75" s="45" t="s">
        <v>48</v>
      </c>
      <c r="E75" s="46">
        <v>318325</v>
      </c>
      <c r="F75" s="47" t="s">
        <v>3472</v>
      </c>
      <c r="G75" s="46" t="s">
        <v>210</v>
      </c>
      <c r="H75" s="59">
        <v>75.088633450000003</v>
      </c>
      <c r="I75" s="59">
        <v>4.6100000000000002E-2</v>
      </c>
      <c r="J75" s="53">
        <v>6.1394112373475346E-4</v>
      </c>
      <c r="K75" s="57">
        <v>75.042533450000008</v>
      </c>
      <c r="L75" s="59">
        <v>1.426177</v>
      </c>
      <c r="M75" s="59">
        <v>4.6100000000000002E-2</v>
      </c>
      <c r="N75" s="57">
        <v>73.616356450000012</v>
      </c>
    </row>
    <row r="76" spans="1:14" ht="45.75" thickBot="1" x14ac:dyDescent="0.3">
      <c r="A76" s="20" t="s">
        <v>30</v>
      </c>
      <c r="B76" s="8" t="s">
        <v>2571</v>
      </c>
      <c r="C76" s="44" t="s">
        <v>19</v>
      </c>
      <c r="D76" s="45" t="s">
        <v>48</v>
      </c>
      <c r="E76" s="46">
        <v>312374</v>
      </c>
      <c r="F76" s="47" t="s">
        <v>3469</v>
      </c>
      <c r="G76" s="46" t="s">
        <v>210</v>
      </c>
      <c r="H76" s="59">
        <v>122.97810909</v>
      </c>
      <c r="I76" s="59">
        <v>0.46374223999999997</v>
      </c>
      <c r="J76" s="53">
        <v>3.7709332452055835E-3</v>
      </c>
      <c r="K76" s="57">
        <v>122.51436685</v>
      </c>
      <c r="L76" s="59">
        <v>1.2014309999999999</v>
      </c>
      <c r="M76" s="59">
        <v>0.10313496000000001</v>
      </c>
      <c r="N76" s="57">
        <v>121.31293585</v>
      </c>
    </row>
    <row r="77" spans="1:14" ht="23.25" thickBot="1" x14ac:dyDescent="0.3">
      <c r="A77" s="20" t="s">
        <v>30</v>
      </c>
      <c r="B77" s="8" t="s">
        <v>2571</v>
      </c>
      <c r="C77" s="44" t="s">
        <v>19</v>
      </c>
      <c r="D77" s="45" t="s">
        <v>48</v>
      </c>
      <c r="E77" s="46">
        <v>9637</v>
      </c>
      <c r="F77" s="47" t="s">
        <v>3473</v>
      </c>
      <c r="G77" s="46" t="s">
        <v>210</v>
      </c>
      <c r="H77" s="59">
        <v>234.067947</v>
      </c>
      <c r="I77" s="59">
        <v>3.4504644999999998</v>
      </c>
      <c r="J77" s="53">
        <v>1.4741294330231382E-2</v>
      </c>
      <c r="K77" s="57">
        <v>230.61748249999999</v>
      </c>
      <c r="L77" s="59">
        <v>0.475138</v>
      </c>
      <c r="M77" s="59">
        <v>0.22727861999999999</v>
      </c>
      <c r="N77" s="57">
        <v>230.14234450000001</v>
      </c>
    </row>
    <row r="78" spans="1:14" ht="23.25" thickBot="1" x14ac:dyDescent="0.3">
      <c r="A78" s="20" t="s">
        <v>30</v>
      </c>
      <c r="B78" s="8" t="s">
        <v>2571</v>
      </c>
      <c r="C78" s="44" t="s">
        <v>25</v>
      </c>
      <c r="D78" s="45" t="s">
        <v>48</v>
      </c>
      <c r="E78" s="46">
        <v>155616</v>
      </c>
      <c r="F78" s="47" t="s">
        <v>3456</v>
      </c>
      <c r="G78" s="46" t="s">
        <v>31</v>
      </c>
      <c r="H78" s="59">
        <v>370.86339513999997</v>
      </c>
      <c r="I78" s="59">
        <v>5.7457602999999997</v>
      </c>
      <c r="J78" s="53">
        <v>1.5492929135891101E-2</v>
      </c>
      <c r="K78" s="57">
        <v>365.11763483999999</v>
      </c>
      <c r="L78" s="59">
        <v>131.90182899999999</v>
      </c>
      <c r="M78" s="59">
        <v>1.4713560400000001</v>
      </c>
      <c r="N78" s="57">
        <v>233.21580584</v>
      </c>
    </row>
    <row r="79" spans="1:14" ht="45.75" thickBot="1" x14ac:dyDescent="0.3">
      <c r="A79" s="20" t="s">
        <v>30</v>
      </c>
      <c r="B79" s="8" t="s">
        <v>2571</v>
      </c>
      <c r="C79" s="44" t="s">
        <v>5</v>
      </c>
      <c r="D79" s="45" t="s">
        <v>42</v>
      </c>
      <c r="E79" s="46">
        <v>251318</v>
      </c>
      <c r="F79" s="47" t="s">
        <v>2810</v>
      </c>
      <c r="G79" s="46" t="s">
        <v>801</v>
      </c>
      <c r="H79" s="59">
        <v>34.437197299999994</v>
      </c>
      <c r="I79" s="59">
        <v>0</v>
      </c>
      <c r="J79" s="53">
        <v>0</v>
      </c>
      <c r="K79" s="57">
        <v>34.437197299999994</v>
      </c>
      <c r="L79" s="59">
        <v>29.556522000000001</v>
      </c>
      <c r="M79" s="59">
        <v>0</v>
      </c>
      <c r="N79" s="57">
        <v>4.8806752999999929</v>
      </c>
    </row>
    <row r="80" spans="1:14" ht="45.75" thickBot="1" x14ac:dyDescent="0.3">
      <c r="A80" s="20" t="s">
        <v>30</v>
      </c>
      <c r="B80" s="8" t="s">
        <v>2571</v>
      </c>
      <c r="C80" s="44" t="s">
        <v>5</v>
      </c>
      <c r="D80" s="45" t="s">
        <v>42</v>
      </c>
      <c r="E80" s="46">
        <v>139406</v>
      </c>
      <c r="F80" s="47" t="s">
        <v>2595</v>
      </c>
      <c r="G80" s="46" t="s">
        <v>402</v>
      </c>
      <c r="H80" s="59">
        <v>10.197424829999999</v>
      </c>
      <c r="I80" s="59">
        <v>0.31797207</v>
      </c>
      <c r="J80" s="53">
        <v>3.1181604699311131E-2</v>
      </c>
      <c r="K80" s="57">
        <v>9.8794527599999995</v>
      </c>
      <c r="L80" s="59">
        <v>11.441261000000001</v>
      </c>
      <c r="M80" s="59">
        <v>2.209E-3</v>
      </c>
      <c r="N80" s="57">
        <v>0</v>
      </c>
    </row>
    <row r="81" spans="1:14" ht="34.5" thickBot="1" x14ac:dyDescent="0.3">
      <c r="A81" s="20" t="s">
        <v>30</v>
      </c>
      <c r="B81" s="8" t="s">
        <v>2571</v>
      </c>
      <c r="C81" s="44" t="s">
        <v>11</v>
      </c>
      <c r="D81" s="45" t="s">
        <v>42</v>
      </c>
      <c r="E81" s="46">
        <v>203676</v>
      </c>
      <c r="F81" s="47" t="s">
        <v>3205</v>
      </c>
      <c r="G81" s="46" t="s">
        <v>3204</v>
      </c>
      <c r="H81" s="59">
        <v>13.5323723</v>
      </c>
      <c r="I81" s="59">
        <v>0.15967139999999999</v>
      </c>
      <c r="J81" s="53">
        <v>1.1799217200076588E-2</v>
      </c>
      <c r="K81" s="57">
        <v>13.3727009</v>
      </c>
      <c r="L81" s="59">
        <v>3.1818719999999998</v>
      </c>
      <c r="M81" s="59">
        <v>2.5187999999999999E-2</v>
      </c>
      <c r="N81" s="57">
        <v>10.1908289</v>
      </c>
    </row>
    <row r="82" spans="1:14" ht="68.25" thickBot="1" x14ac:dyDescent="0.3">
      <c r="A82" s="20" t="s">
        <v>30</v>
      </c>
      <c r="B82" s="8" t="s">
        <v>2571</v>
      </c>
      <c r="C82" s="44" t="s">
        <v>11</v>
      </c>
      <c r="D82" s="45" t="s">
        <v>42</v>
      </c>
      <c r="E82" s="46">
        <v>324964</v>
      </c>
      <c r="F82" s="47" t="s">
        <v>2977</v>
      </c>
      <c r="G82" s="46" t="s">
        <v>2973</v>
      </c>
      <c r="H82" s="59">
        <v>10.775339000000001</v>
      </c>
      <c r="I82" s="59">
        <v>5.876E-2</v>
      </c>
      <c r="J82" s="53">
        <v>5.4531927023363253E-3</v>
      </c>
      <c r="K82" s="57">
        <v>10.716579000000001</v>
      </c>
      <c r="L82" s="59">
        <v>2</v>
      </c>
      <c r="M82" s="59">
        <v>0</v>
      </c>
      <c r="N82" s="57">
        <v>8.7165790000000012</v>
      </c>
    </row>
    <row r="83" spans="1:14" ht="79.5" thickBot="1" x14ac:dyDescent="0.3">
      <c r="A83" s="20" t="s">
        <v>30</v>
      </c>
      <c r="B83" s="8" t="s">
        <v>2571</v>
      </c>
      <c r="C83" s="44" t="s">
        <v>12</v>
      </c>
      <c r="D83" s="45" t="s">
        <v>42</v>
      </c>
      <c r="E83" s="46">
        <v>266042</v>
      </c>
      <c r="F83" s="47" t="s">
        <v>2867</v>
      </c>
      <c r="G83" s="46" t="s">
        <v>661</v>
      </c>
      <c r="H83" s="59">
        <v>15.41033348</v>
      </c>
      <c r="I83" s="59">
        <v>0.38443750999999998</v>
      </c>
      <c r="J83" s="53">
        <v>2.4946735286354101E-2</v>
      </c>
      <c r="K83" s="57">
        <v>15.025895970000001</v>
      </c>
      <c r="L83" s="59">
        <v>0.123195</v>
      </c>
      <c r="M83" s="59">
        <v>4.8342300000000005E-2</v>
      </c>
      <c r="N83" s="57">
        <v>14.90270097</v>
      </c>
    </row>
    <row r="84" spans="1:14" ht="45.75" thickBot="1" x14ac:dyDescent="0.3">
      <c r="A84" s="20" t="s">
        <v>30</v>
      </c>
      <c r="B84" s="8" t="s">
        <v>2571</v>
      </c>
      <c r="C84" s="44" t="s">
        <v>10</v>
      </c>
      <c r="D84" s="45" t="s">
        <v>42</v>
      </c>
      <c r="E84" s="46">
        <v>207440</v>
      </c>
      <c r="F84" s="47" t="s">
        <v>2869</v>
      </c>
      <c r="G84" s="46" t="s">
        <v>626</v>
      </c>
      <c r="H84" s="59">
        <v>14.61048817</v>
      </c>
      <c r="I84" s="59">
        <v>0.111</v>
      </c>
      <c r="J84" s="53">
        <v>7.597282083148903E-3</v>
      </c>
      <c r="K84" s="57">
        <v>14.499488169999999</v>
      </c>
      <c r="L84" s="59">
        <v>0.24</v>
      </c>
      <c r="M84" s="59">
        <v>9.6000000000000002E-2</v>
      </c>
      <c r="N84" s="57">
        <v>14.259488169999999</v>
      </c>
    </row>
    <row r="85" spans="1:14" ht="34.5" thickBot="1" x14ac:dyDescent="0.3">
      <c r="A85" s="20" t="s">
        <v>30</v>
      </c>
      <c r="B85" s="8" t="s">
        <v>2571</v>
      </c>
      <c r="C85" s="44" t="s">
        <v>10</v>
      </c>
      <c r="D85" s="45" t="s">
        <v>42</v>
      </c>
      <c r="E85" s="46">
        <v>334057</v>
      </c>
      <c r="F85" s="47" t="s">
        <v>3026</v>
      </c>
      <c r="G85" s="46" t="s">
        <v>3025</v>
      </c>
      <c r="H85" s="59">
        <v>17.727171949999999</v>
      </c>
      <c r="I85" s="59">
        <v>0.1017</v>
      </c>
      <c r="J85" s="53">
        <v>5.7369556907806724E-3</v>
      </c>
      <c r="K85" s="57">
        <v>17.625471949999998</v>
      </c>
      <c r="L85" s="59">
        <v>7.0999999999999994E-2</v>
      </c>
      <c r="M85" s="59">
        <v>7.4999999999999997E-3</v>
      </c>
      <c r="N85" s="57">
        <v>17.554471949999996</v>
      </c>
    </row>
    <row r="86" spans="1:14" ht="57" thickBot="1" x14ac:dyDescent="0.3">
      <c r="A86" s="20" t="s">
        <v>30</v>
      </c>
      <c r="B86" s="8" t="s">
        <v>2571</v>
      </c>
      <c r="C86" s="44" t="s">
        <v>14</v>
      </c>
      <c r="D86" s="45" t="s">
        <v>42</v>
      </c>
      <c r="E86" s="46">
        <v>180773</v>
      </c>
      <c r="F86" s="47" t="s">
        <v>3024</v>
      </c>
      <c r="G86" s="46" t="s">
        <v>3023</v>
      </c>
      <c r="H86" s="59">
        <v>10.669822</v>
      </c>
      <c r="I86" s="59">
        <v>0</v>
      </c>
      <c r="J86" s="53">
        <v>0</v>
      </c>
      <c r="K86" s="57">
        <v>10.669822</v>
      </c>
      <c r="L86" s="59">
        <v>5.4761769999999999</v>
      </c>
      <c r="M86" s="59">
        <v>0</v>
      </c>
      <c r="N86" s="57">
        <v>5.1936450000000001</v>
      </c>
    </row>
    <row r="87" spans="1:14" ht="45.75" thickBot="1" x14ac:dyDescent="0.3">
      <c r="A87" s="20" t="s">
        <v>30</v>
      </c>
      <c r="B87" s="8" t="s">
        <v>2571</v>
      </c>
      <c r="C87" s="44" t="s">
        <v>16</v>
      </c>
      <c r="D87" s="45" t="s">
        <v>42</v>
      </c>
      <c r="E87" s="46">
        <v>243192</v>
      </c>
      <c r="F87" s="47" t="s">
        <v>2744</v>
      </c>
      <c r="G87" s="46" t="s">
        <v>549</v>
      </c>
      <c r="H87" s="59">
        <v>99.9044983</v>
      </c>
      <c r="I87" s="59">
        <v>3.0147449900000001</v>
      </c>
      <c r="J87" s="53">
        <v>3.0176268749652489E-2</v>
      </c>
      <c r="K87" s="57">
        <v>96.889753310000003</v>
      </c>
      <c r="L87" s="59">
        <v>2.1368870000000002</v>
      </c>
      <c r="M87" s="59">
        <v>1.8839999999999999E-2</v>
      </c>
      <c r="N87" s="57">
        <v>94.752866310000002</v>
      </c>
    </row>
    <row r="88" spans="1:14" ht="34.5" thickBot="1" x14ac:dyDescent="0.3">
      <c r="A88" s="20" t="s">
        <v>30</v>
      </c>
      <c r="B88" s="8" t="s">
        <v>2571</v>
      </c>
      <c r="C88" s="44" t="s">
        <v>4</v>
      </c>
      <c r="D88" s="45" t="s">
        <v>42</v>
      </c>
      <c r="E88" s="46">
        <v>216110</v>
      </c>
      <c r="F88" s="47" t="s">
        <v>3075</v>
      </c>
      <c r="G88" s="46" t="s">
        <v>1154</v>
      </c>
      <c r="H88" s="59">
        <v>10.11236242</v>
      </c>
      <c r="I88" s="59">
        <v>0.13681117000000001</v>
      </c>
      <c r="J88" s="53">
        <v>1.352910074993139E-2</v>
      </c>
      <c r="K88" s="57">
        <v>9.9755512500000005</v>
      </c>
      <c r="L88" s="59">
        <v>4.7392820000000002</v>
      </c>
      <c r="M88" s="59">
        <v>0</v>
      </c>
      <c r="N88" s="57">
        <v>5.2362692500000003</v>
      </c>
    </row>
    <row r="89" spans="1:14" ht="34.5" thickBot="1" x14ac:dyDescent="0.3">
      <c r="A89" s="20" t="s">
        <v>30</v>
      </c>
      <c r="B89" s="8" t="s">
        <v>2571</v>
      </c>
      <c r="C89" s="44" t="s">
        <v>4</v>
      </c>
      <c r="D89" s="45" t="s">
        <v>42</v>
      </c>
      <c r="E89" s="46">
        <v>129616</v>
      </c>
      <c r="F89" s="47" t="s">
        <v>3076</v>
      </c>
      <c r="G89" s="46" t="s">
        <v>1154</v>
      </c>
      <c r="H89" s="59">
        <v>44.993528399999995</v>
      </c>
      <c r="I89" s="59">
        <v>1.08765</v>
      </c>
      <c r="J89" s="53">
        <v>2.4173476468229153E-2</v>
      </c>
      <c r="K89" s="57">
        <v>43.905878399999992</v>
      </c>
      <c r="L89" s="59">
        <v>0.33167200000000002</v>
      </c>
      <c r="M89" s="59">
        <v>0.28499999999999998</v>
      </c>
      <c r="N89" s="57">
        <v>43.574206399999994</v>
      </c>
    </row>
    <row r="90" spans="1:14" ht="34.5" thickBot="1" x14ac:dyDescent="0.3">
      <c r="A90" s="20" t="s">
        <v>30</v>
      </c>
      <c r="B90" s="8" t="s">
        <v>2571</v>
      </c>
      <c r="C90" s="44" t="s">
        <v>4</v>
      </c>
      <c r="D90" s="45" t="s">
        <v>42</v>
      </c>
      <c r="E90" s="46">
        <v>145254</v>
      </c>
      <c r="F90" s="47" t="s">
        <v>2727</v>
      </c>
      <c r="G90" s="46" t="s">
        <v>2726</v>
      </c>
      <c r="H90" s="59">
        <v>14.86187</v>
      </c>
      <c r="I90" s="59">
        <v>0.95770502000000002</v>
      </c>
      <c r="J90" s="53">
        <v>6.4440411603654185E-2</v>
      </c>
      <c r="K90" s="57">
        <v>13.904164979999999</v>
      </c>
      <c r="L90" s="59">
        <v>0.11555799999999999</v>
      </c>
      <c r="M90" s="59">
        <v>0</v>
      </c>
      <c r="N90" s="57">
        <v>13.788606979999999</v>
      </c>
    </row>
    <row r="91" spans="1:14" ht="45.75" thickBot="1" x14ac:dyDescent="0.3">
      <c r="A91" s="20" t="s">
        <v>30</v>
      </c>
      <c r="B91" s="8" t="s">
        <v>2571</v>
      </c>
      <c r="C91" s="44" t="s">
        <v>4</v>
      </c>
      <c r="D91" s="45" t="s">
        <v>42</v>
      </c>
      <c r="E91" s="46">
        <v>322090</v>
      </c>
      <c r="F91" s="47" t="s">
        <v>3049</v>
      </c>
      <c r="G91" s="46" t="s">
        <v>494</v>
      </c>
      <c r="H91" s="59">
        <v>12.79360653</v>
      </c>
      <c r="I91" s="59">
        <v>0.15959999999999999</v>
      </c>
      <c r="J91" s="53">
        <v>1.2474981126373595E-2</v>
      </c>
      <c r="K91" s="57">
        <v>12.634006530000001</v>
      </c>
      <c r="L91" s="59">
        <v>7.9799999999999996E-2</v>
      </c>
      <c r="M91" s="59">
        <v>3.9899999999999998E-2</v>
      </c>
      <c r="N91" s="57">
        <v>12.55420653</v>
      </c>
    </row>
    <row r="92" spans="1:14" ht="45.75" thickBot="1" x14ac:dyDescent="0.3">
      <c r="A92" s="20" t="s">
        <v>30</v>
      </c>
      <c r="B92" s="8" t="s">
        <v>2571</v>
      </c>
      <c r="C92" s="44" t="s">
        <v>20</v>
      </c>
      <c r="D92" s="45" t="s">
        <v>42</v>
      </c>
      <c r="E92" s="46">
        <v>67323</v>
      </c>
      <c r="F92" s="47" t="s">
        <v>2655</v>
      </c>
      <c r="G92" s="46" t="s">
        <v>4407</v>
      </c>
      <c r="H92" s="59">
        <v>60.71921905</v>
      </c>
      <c r="I92" s="59">
        <v>0</v>
      </c>
      <c r="J92" s="53">
        <v>0</v>
      </c>
      <c r="K92" s="57">
        <v>60.71921905</v>
      </c>
      <c r="L92" s="59">
        <v>23.473565000000001</v>
      </c>
      <c r="M92" s="59">
        <v>0</v>
      </c>
      <c r="N92" s="57">
        <v>37.245654049999999</v>
      </c>
    </row>
    <row r="93" spans="1:14" ht="68.25" thickBot="1" x14ac:dyDescent="0.3">
      <c r="A93" s="20" t="s">
        <v>30</v>
      </c>
      <c r="B93" s="8" t="s">
        <v>2571</v>
      </c>
      <c r="C93" s="44" t="s">
        <v>20</v>
      </c>
      <c r="D93" s="45" t="s">
        <v>42</v>
      </c>
      <c r="E93" s="46">
        <v>111161</v>
      </c>
      <c r="F93" s="47" t="s">
        <v>3200</v>
      </c>
      <c r="G93" s="46" t="s">
        <v>457</v>
      </c>
      <c r="H93" s="59">
        <v>55.671998009999996</v>
      </c>
      <c r="I93" s="59">
        <v>0.20015749999999999</v>
      </c>
      <c r="J93" s="53">
        <v>3.59529938128046E-3</v>
      </c>
      <c r="K93" s="57">
        <v>55.471840509999993</v>
      </c>
      <c r="L93" s="59">
        <v>8</v>
      </c>
      <c r="M93" s="59">
        <v>0</v>
      </c>
      <c r="N93" s="57">
        <v>47.471840509999993</v>
      </c>
    </row>
    <row r="94" spans="1:14" ht="57" thickBot="1" x14ac:dyDescent="0.3">
      <c r="A94" s="20" t="s">
        <v>30</v>
      </c>
      <c r="B94" s="8" t="s">
        <v>2571</v>
      </c>
      <c r="C94" s="44" t="s">
        <v>20</v>
      </c>
      <c r="D94" s="45" t="s">
        <v>42</v>
      </c>
      <c r="E94" s="46">
        <v>114449</v>
      </c>
      <c r="F94" s="47" t="s">
        <v>3260</v>
      </c>
      <c r="G94" s="46" t="s">
        <v>3258</v>
      </c>
      <c r="H94" s="59">
        <v>13.776644599999999</v>
      </c>
      <c r="I94" s="59">
        <v>0</v>
      </c>
      <c r="J94" s="53">
        <v>0</v>
      </c>
      <c r="K94" s="57">
        <v>13.776644599999999</v>
      </c>
      <c r="L94" s="59">
        <v>5.5106580000000003</v>
      </c>
      <c r="M94" s="59">
        <v>0</v>
      </c>
      <c r="N94" s="57">
        <v>8.265986599999998</v>
      </c>
    </row>
    <row r="95" spans="1:14" ht="45.75" thickBot="1" x14ac:dyDescent="0.3">
      <c r="A95" s="20" t="s">
        <v>29</v>
      </c>
      <c r="B95" s="8" t="s">
        <v>2571</v>
      </c>
      <c r="C95" s="44" t="s">
        <v>6</v>
      </c>
      <c r="D95" s="45" t="s">
        <v>42</v>
      </c>
      <c r="E95" s="46">
        <v>308934</v>
      </c>
      <c r="F95" s="47" t="s">
        <v>3189</v>
      </c>
      <c r="G95" s="46" t="s">
        <v>1712</v>
      </c>
      <c r="H95" s="59">
        <v>22.248058030000003</v>
      </c>
      <c r="I95" s="59">
        <v>0.09</v>
      </c>
      <c r="J95" s="53">
        <v>4.0452968919193338E-3</v>
      </c>
      <c r="K95" s="57">
        <v>22.158058030000003</v>
      </c>
      <c r="L95" s="59">
        <v>0.09</v>
      </c>
      <c r="M95" s="59">
        <v>0.09</v>
      </c>
      <c r="N95" s="57">
        <v>22.068058030000003</v>
      </c>
    </row>
    <row r="96" spans="1:14" ht="57" thickBot="1" x14ac:dyDescent="0.3">
      <c r="A96" s="20" t="s">
        <v>30</v>
      </c>
      <c r="B96" s="8" t="s">
        <v>2571</v>
      </c>
      <c r="C96" s="44" t="s">
        <v>2</v>
      </c>
      <c r="D96" s="45" t="s">
        <v>42</v>
      </c>
      <c r="E96" s="46">
        <v>259456</v>
      </c>
      <c r="F96" s="47" t="s">
        <v>3424</v>
      </c>
      <c r="G96" s="46" t="s">
        <v>1734</v>
      </c>
      <c r="H96" s="59">
        <v>10.782278720000001</v>
      </c>
      <c r="I96" s="59">
        <v>0.42669492999999997</v>
      </c>
      <c r="J96" s="53">
        <v>3.9573724727457238E-2</v>
      </c>
      <c r="K96" s="57">
        <v>10.355583790000001</v>
      </c>
      <c r="L96" s="59">
        <v>6.9207380000000001</v>
      </c>
      <c r="M96" s="59">
        <v>0.42669492999999997</v>
      </c>
      <c r="N96" s="57">
        <v>3.4348457900000007</v>
      </c>
    </row>
    <row r="97" spans="1:14" ht="45.75" thickBot="1" x14ac:dyDescent="0.3">
      <c r="A97" s="20" t="s">
        <v>30</v>
      </c>
      <c r="B97" s="8" t="s">
        <v>2571</v>
      </c>
      <c r="C97" s="44" t="s">
        <v>2</v>
      </c>
      <c r="D97" s="45" t="s">
        <v>42</v>
      </c>
      <c r="E97" s="46">
        <v>270941</v>
      </c>
      <c r="F97" s="47" t="s">
        <v>3102</v>
      </c>
      <c r="G97" s="46" t="s">
        <v>1706</v>
      </c>
      <c r="H97" s="59">
        <v>13.709957939999999</v>
      </c>
      <c r="I97" s="59">
        <v>0.27</v>
      </c>
      <c r="J97" s="53">
        <v>1.9693714683999976E-2</v>
      </c>
      <c r="K97" s="57">
        <v>13.439957939999999</v>
      </c>
      <c r="L97" s="59">
        <v>5.6385620000000003</v>
      </c>
      <c r="M97" s="59">
        <v>0</v>
      </c>
      <c r="N97" s="57">
        <v>7.801395939999999</v>
      </c>
    </row>
    <row r="98" spans="1:14" ht="45.75" thickBot="1" x14ac:dyDescent="0.3">
      <c r="A98" s="20" t="s">
        <v>30</v>
      </c>
      <c r="B98" s="8" t="s">
        <v>2571</v>
      </c>
      <c r="C98" s="44" t="s">
        <v>2</v>
      </c>
      <c r="D98" s="45" t="s">
        <v>42</v>
      </c>
      <c r="E98" s="46">
        <v>117772</v>
      </c>
      <c r="F98" s="47" t="s">
        <v>3370</v>
      </c>
      <c r="G98" s="46" t="s">
        <v>3369</v>
      </c>
      <c r="H98" s="59">
        <v>10.405091779999999</v>
      </c>
      <c r="I98" s="59">
        <v>0.89028463000000002</v>
      </c>
      <c r="J98" s="53">
        <v>8.5562400488503915E-2</v>
      </c>
      <c r="K98" s="57">
        <v>9.5148071499999993</v>
      </c>
      <c r="L98" s="59">
        <v>8.5999999999999993E-2</v>
      </c>
      <c r="M98" s="59">
        <v>8.3309029999999992E-2</v>
      </c>
      <c r="N98" s="57">
        <v>9.428807149999999</v>
      </c>
    </row>
    <row r="99" spans="1:14" ht="34.5" thickBot="1" x14ac:dyDescent="0.3">
      <c r="A99" s="20" t="s">
        <v>30</v>
      </c>
      <c r="B99" s="8" t="s">
        <v>2571</v>
      </c>
      <c r="C99" s="44" t="s">
        <v>15</v>
      </c>
      <c r="D99" s="45" t="s">
        <v>42</v>
      </c>
      <c r="E99" s="46">
        <v>294675</v>
      </c>
      <c r="F99" s="47" t="s">
        <v>3405</v>
      </c>
      <c r="G99" s="46" t="s">
        <v>324</v>
      </c>
      <c r="H99" s="59">
        <v>14.324046150000001</v>
      </c>
      <c r="I99" s="59">
        <v>1.7000000000000001E-2</v>
      </c>
      <c r="J99" s="53">
        <v>1.1868155004513164E-3</v>
      </c>
      <c r="K99" s="57">
        <v>14.307046150000001</v>
      </c>
      <c r="L99" s="59">
        <v>6.3634639999999996</v>
      </c>
      <c r="M99" s="59">
        <v>0</v>
      </c>
      <c r="N99" s="57">
        <v>7.9435821500000019</v>
      </c>
    </row>
    <row r="100" spans="1:14" ht="23.25" thickBot="1" x14ac:dyDescent="0.3">
      <c r="A100" s="20" t="s">
        <v>30</v>
      </c>
      <c r="B100" s="8" t="s">
        <v>2571</v>
      </c>
      <c r="C100" s="44" t="s">
        <v>24</v>
      </c>
      <c r="D100" s="45" t="s">
        <v>42</v>
      </c>
      <c r="E100" s="46">
        <v>14536</v>
      </c>
      <c r="F100" s="47" t="s">
        <v>3476</v>
      </c>
      <c r="G100" s="46" t="s">
        <v>257</v>
      </c>
      <c r="H100" s="59">
        <v>54.830855999999997</v>
      </c>
      <c r="I100" s="59">
        <v>1.16272485</v>
      </c>
      <c r="J100" s="53">
        <v>2.1205666568473783E-2</v>
      </c>
      <c r="K100" s="57">
        <v>53.668131149999994</v>
      </c>
      <c r="L100" s="59">
        <v>1.9</v>
      </c>
      <c r="M100" s="59">
        <v>0.38805283000000002</v>
      </c>
      <c r="N100" s="57">
        <v>51.768131149999995</v>
      </c>
    </row>
    <row r="101" spans="1:14" ht="34.5" thickBot="1" x14ac:dyDescent="0.3">
      <c r="A101" s="20" t="s">
        <v>30</v>
      </c>
      <c r="B101" s="8" t="s">
        <v>2571</v>
      </c>
      <c r="C101" s="44" t="s">
        <v>24</v>
      </c>
      <c r="D101" s="45" t="s">
        <v>42</v>
      </c>
      <c r="E101" s="46">
        <v>278102</v>
      </c>
      <c r="F101" s="47" t="s">
        <v>2694</v>
      </c>
      <c r="G101" s="46" t="s">
        <v>1528</v>
      </c>
      <c r="H101" s="59">
        <v>21.089698070000001</v>
      </c>
      <c r="I101" s="59">
        <v>0</v>
      </c>
      <c r="J101" s="53">
        <v>0</v>
      </c>
      <c r="K101" s="57">
        <v>21.089698070000001</v>
      </c>
      <c r="L101" s="59">
        <v>0.185</v>
      </c>
      <c r="M101" s="59">
        <v>0</v>
      </c>
      <c r="N101" s="57">
        <v>20.904698070000002</v>
      </c>
    </row>
    <row r="102" spans="1:14" ht="34.5" thickBot="1" x14ac:dyDescent="0.3">
      <c r="A102" s="20" t="s">
        <v>30</v>
      </c>
      <c r="B102" s="8" t="s">
        <v>2571</v>
      </c>
      <c r="C102" s="44" t="s">
        <v>19</v>
      </c>
      <c r="D102" s="45" t="s">
        <v>42</v>
      </c>
      <c r="E102" s="46">
        <v>270163</v>
      </c>
      <c r="F102" s="47" t="s">
        <v>2594</v>
      </c>
      <c r="G102" s="46" t="s">
        <v>402</v>
      </c>
      <c r="H102" s="59">
        <v>143.79790399999999</v>
      </c>
      <c r="I102" s="59">
        <v>1.1451371499999998</v>
      </c>
      <c r="J102" s="53">
        <v>7.9635176740823696E-3</v>
      </c>
      <c r="K102" s="57">
        <v>142.65276684999998</v>
      </c>
      <c r="L102" s="59">
        <v>123</v>
      </c>
      <c r="M102" s="59">
        <v>0</v>
      </c>
      <c r="N102" s="57">
        <v>19.652766849999978</v>
      </c>
    </row>
    <row r="103" spans="1:14" ht="34.5" thickBot="1" x14ac:dyDescent="0.3">
      <c r="A103" s="20" t="s">
        <v>29</v>
      </c>
      <c r="B103" s="8" t="s">
        <v>2571</v>
      </c>
      <c r="C103" s="44" t="s">
        <v>19</v>
      </c>
      <c r="D103" s="45" t="s">
        <v>42</v>
      </c>
      <c r="E103" s="46">
        <v>280513</v>
      </c>
      <c r="F103" s="47" t="s">
        <v>3243</v>
      </c>
      <c r="G103" s="46" t="s">
        <v>226</v>
      </c>
      <c r="H103" s="59">
        <v>49.81485782</v>
      </c>
      <c r="I103" s="59">
        <v>1.3162971499999998</v>
      </c>
      <c r="J103" s="53">
        <v>2.6423786147423751E-2</v>
      </c>
      <c r="K103" s="57">
        <v>48.498560670000003</v>
      </c>
      <c r="L103" s="59">
        <v>20.325496000000001</v>
      </c>
      <c r="M103" s="59">
        <v>0.19051395000000002</v>
      </c>
      <c r="N103" s="57">
        <v>28.173064670000002</v>
      </c>
    </row>
    <row r="104" spans="1:14" ht="57" thickBot="1" x14ac:dyDescent="0.3">
      <c r="A104" s="20" t="s">
        <v>30</v>
      </c>
      <c r="B104" s="8" t="s">
        <v>2571</v>
      </c>
      <c r="C104" s="44" t="s">
        <v>19</v>
      </c>
      <c r="D104" s="45" t="s">
        <v>42</v>
      </c>
      <c r="E104" s="46">
        <v>52192</v>
      </c>
      <c r="F104" s="47" t="s">
        <v>3381</v>
      </c>
      <c r="G104" s="46" t="s">
        <v>223</v>
      </c>
      <c r="H104" s="59">
        <v>55.286206</v>
      </c>
      <c r="I104" s="59">
        <v>0.36</v>
      </c>
      <c r="J104" s="53">
        <v>6.5115699927030622E-3</v>
      </c>
      <c r="K104" s="57">
        <v>54.926206000000001</v>
      </c>
      <c r="L104" s="59">
        <v>13.284067</v>
      </c>
      <c r="M104" s="59">
        <v>0</v>
      </c>
      <c r="N104" s="57">
        <v>41.642139</v>
      </c>
    </row>
    <row r="105" spans="1:14" ht="45.75" thickBot="1" x14ac:dyDescent="0.3">
      <c r="A105" s="20" t="s">
        <v>30</v>
      </c>
      <c r="B105" s="8" t="s">
        <v>2571</v>
      </c>
      <c r="C105" s="44" t="s">
        <v>19</v>
      </c>
      <c r="D105" s="45" t="s">
        <v>42</v>
      </c>
      <c r="E105" s="46">
        <v>319261</v>
      </c>
      <c r="F105" s="47" t="s">
        <v>3199</v>
      </c>
      <c r="G105" s="46" t="s">
        <v>3197</v>
      </c>
      <c r="H105" s="59">
        <v>16.135402060000001</v>
      </c>
      <c r="I105" s="59">
        <v>0.25149457000000003</v>
      </c>
      <c r="J105" s="53">
        <v>1.5586507796013359E-2</v>
      </c>
      <c r="K105" s="57">
        <v>15.88390749</v>
      </c>
      <c r="L105" s="59">
        <v>0.28742299999999998</v>
      </c>
      <c r="M105" s="59">
        <v>0.17963898</v>
      </c>
      <c r="N105" s="57">
        <v>15.59648449</v>
      </c>
    </row>
    <row r="106" spans="1:14" ht="45.75" thickBot="1" x14ac:dyDescent="0.3">
      <c r="A106" s="20" t="s">
        <v>30</v>
      </c>
      <c r="B106" s="8" t="s">
        <v>2571</v>
      </c>
      <c r="C106" s="44" t="s">
        <v>8</v>
      </c>
      <c r="D106" s="45" t="s">
        <v>42</v>
      </c>
      <c r="E106" s="46">
        <v>252016</v>
      </c>
      <c r="F106" s="47" t="s">
        <v>3346</v>
      </c>
      <c r="G106" s="46" t="s">
        <v>1453</v>
      </c>
      <c r="H106" s="59">
        <v>18.808643</v>
      </c>
      <c r="I106" s="59">
        <v>0.12</v>
      </c>
      <c r="J106" s="53">
        <v>6.3800455992492388E-3</v>
      </c>
      <c r="K106" s="57">
        <v>18.688642999999999</v>
      </c>
      <c r="L106" s="59">
        <v>3.860392</v>
      </c>
      <c r="M106" s="59">
        <v>0</v>
      </c>
      <c r="N106" s="57">
        <v>14.828250999999998</v>
      </c>
    </row>
    <row r="107" spans="1:14" ht="34.5" thickBot="1" x14ac:dyDescent="0.3">
      <c r="A107" s="20" t="s">
        <v>30</v>
      </c>
      <c r="B107" s="8" t="s">
        <v>2571</v>
      </c>
      <c r="C107" s="44" t="s">
        <v>8</v>
      </c>
      <c r="D107" s="45" t="s">
        <v>42</v>
      </c>
      <c r="E107" s="46">
        <v>339183</v>
      </c>
      <c r="F107" s="47" t="s">
        <v>3163</v>
      </c>
      <c r="G107" s="46" t="s">
        <v>1445</v>
      </c>
      <c r="H107" s="59">
        <v>12.03341099</v>
      </c>
      <c r="I107" s="59">
        <v>0</v>
      </c>
      <c r="J107" s="53">
        <v>0</v>
      </c>
      <c r="K107" s="57">
        <v>12.03341099</v>
      </c>
      <c r="L107" s="59">
        <v>0.19</v>
      </c>
      <c r="M107" s="59">
        <v>0</v>
      </c>
      <c r="N107" s="57">
        <v>11.843410990000001</v>
      </c>
    </row>
    <row r="108" spans="1:14" ht="34.5" thickBot="1" x14ac:dyDescent="0.3">
      <c r="A108" s="20" t="s">
        <v>30</v>
      </c>
      <c r="B108" s="8" t="s">
        <v>2571</v>
      </c>
      <c r="C108" s="44" t="s">
        <v>8</v>
      </c>
      <c r="D108" s="45" t="s">
        <v>42</v>
      </c>
      <c r="E108" s="46">
        <v>342534</v>
      </c>
      <c r="F108" s="47" t="s">
        <v>3051</v>
      </c>
      <c r="G108" s="46" t="s">
        <v>159</v>
      </c>
      <c r="H108" s="59">
        <v>22.991731609999999</v>
      </c>
      <c r="I108" s="59">
        <v>0.06</v>
      </c>
      <c r="J108" s="53">
        <v>2.6096338030452506E-3</v>
      </c>
      <c r="K108" s="57">
        <v>22.93173161</v>
      </c>
      <c r="L108" s="59">
        <v>0.1</v>
      </c>
      <c r="M108" s="59">
        <v>0.06</v>
      </c>
      <c r="N108" s="57">
        <v>22.831731609999999</v>
      </c>
    </row>
    <row r="109" spans="1:14" ht="34.5" thickBot="1" x14ac:dyDescent="0.3">
      <c r="A109" s="20" t="s">
        <v>30</v>
      </c>
      <c r="B109" s="8" t="s">
        <v>2571</v>
      </c>
      <c r="C109" s="44" t="s">
        <v>8</v>
      </c>
      <c r="D109" s="45" t="s">
        <v>42</v>
      </c>
      <c r="E109" s="46">
        <v>256201</v>
      </c>
      <c r="F109" s="47" t="s">
        <v>3443</v>
      </c>
      <c r="G109" s="46" t="s">
        <v>3442</v>
      </c>
      <c r="H109" s="59">
        <v>12.108404</v>
      </c>
      <c r="I109" s="59">
        <v>0.10099548</v>
      </c>
      <c r="J109" s="53">
        <v>8.340940721832538E-3</v>
      </c>
      <c r="K109" s="57">
        <v>12.00740852</v>
      </c>
      <c r="L109" s="59">
        <v>0.06</v>
      </c>
      <c r="M109" s="59">
        <v>2.5000000000000001E-2</v>
      </c>
      <c r="N109" s="57">
        <v>11.94740852</v>
      </c>
    </row>
    <row r="110" spans="1:14" ht="45.75" thickBot="1" x14ac:dyDescent="0.3">
      <c r="A110" s="20" t="s">
        <v>30</v>
      </c>
      <c r="B110" s="8" t="s">
        <v>2571</v>
      </c>
      <c r="C110" s="44" t="s">
        <v>17</v>
      </c>
      <c r="D110" s="45" t="s">
        <v>42</v>
      </c>
      <c r="E110" s="46">
        <v>225968</v>
      </c>
      <c r="F110" s="47" t="s">
        <v>3249</v>
      </c>
      <c r="G110" s="46" t="s">
        <v>1387</v>
      </c>
      <c r="H110" s="59">
        <v>11.471921869999999</v>
      </c>
      <c r="I110" s="59">
        <v>0</v>
      </c>
      <c r="J110" s="53">
        <v>0</v>
      </c>
      <c r="K110" s="57">
        <v>11.471921869999999</v>
      </c>
      <c r="L110" s="59">
        <v>5</v>
      </c>
      <c r="M110" s="59">
        <v>0</v>
      </c>
      <c r="N110" s="57">
        <v>6.4719218699999992</v>
      </c>
    </row>
    <row r="111" spans="1:14" ht="57" thickBot="1" x14ac:dyDescent="0.3">
      <c r="A111" s="20" t="s">
        <v>30</v>
      </c>
      <c r="B111" s="8" t="s">
        <v>2571</v>
      </c>
      <c r="C111" s="44" t="s">
        <v>17</v>
      </c>
      <c r="D111" s="45" t="s">
        <v>42</v>
      </c>
      <c r="E111" s="46">
        <v>226922</v>
      </c>
      <c r="F111" s="47" t="s">
        <v>3272</v>
      </c>
      <c r="G111" s="46" t="s">
        <v>3270</v>
      </c>
      <c r="H111" s="59">
        <v>14.791092000000001</v>
      </c>
      <c r="I111" s="59">
        <v>0.126</v>
      </c>
      <c r="J111" s="53">
        <v>8.5186408143496095E-3</v>
      </c>
      <c r="K111" s="57">
        <v>14.665092000000001</v>
      </c>
      <c r="L111" s="59">
        <v>4</v>
      </c>
      <c r="M111" s="59">
        <v>0</v>
      </c>
      <c r="N111" s="57">
        <v>10.665092000000001</v>
      </c>
    </row>
    <row r="112" spans="1:14" ht="45.75" thickBot="1" x14ac:dyDescent="0.3">
      <c r="A112" s="20" t="s">
        <v>30</v>
      </c>
      <c r="B112" s="8" t="s">
        <v>2571</v>
      </c>
      <c r="C112" s="44" t="s">
        <v>17</v>
      </c>
      <c r="D112" s="45" t="s">
        <v>42</v>
      </c>
      <c r="E112" s="46">
        <v>330824</v>
      </c>
      <c r="F112" s="47" t="s">
        <v>2637</v>
      </c>
      <c r="G112" s="46" t="s">
        <v>142</v>
      </c>
      <c r="H112" s="59">
        <v>14.031490079999999</v>
      </c>
      <c r="I112" s="59">
        <v>0.25</v>
      </c>
      <c r="J112" s="53">
        <v>1.7817067080875562E-2</v>
      </c>
      <c r="K112" s="57">
        <v>13.781490079999999</v>
      </c>
      <c r="L112" s="59">
        <v>7.4999999999999997E-2</v>
      </c>
      <c r="M112" s="59">
        <v>7.4999999999999997E-2</v>
      </c>
      <c r="N112" s="57">
        <v>13.70649008</v>
      </c>
    </row>
    <row r="113" spans="1:14" ht="45.75" thickBot="1" x14ac:dyDescent="0.3">
      <c r="A113" s="20" t="s">
        <v>30</v>
      </c>
      <c r="B113" s="8" t="s">
        <v>2571</v>
      </c>
      <c r="C113" s="44" t="s">
        <v>27</v>
      </c>
      <c r="D113" s="45" t="s">
        <v>42</v>
      </c>
      <c r="E113" s="46">
        <v>268963</v>
      </c>
      <c r="F113" s="47" t="s">
        <v>3434</v>
      </c>
      <c r="G113" s="46" t="s">
        <v>83</v>
      </c>
      <c r="H113" s="59">
        <v>13.96790974</v>
      </c>
      <c r="I113" s="59">
        <v>0.43717059999999996</v>
      </c>
      <c r="J113" s="53">
        <v>3.1298211982861791E-2</v>
      </c>
      <c r="K113" s="57">
        <v>13.53073914</v>
      </c>
      <c r="L113" s="59">
        <v>4.2683910000000003</v>
      </c>
      <c r="M113" s="59">
        <v>8.4797750000000005E-2</v>
      </c>
      <c r="N113" s="57">
        <v>9.2623481400000003</v>
      </c>
    </row>
    <row r="114" spans="1:14" ht="45.75" thickBot="1" x14ac:dyDescent="0.3">
      <c r="A114" s="20" t="s">
        <v>30</v>
      </c>
      <c r="B114" s="8" t="s">
        <v>2571</v>
      </c>
      <c r="C114" s="44" t="s">
        <v>27</v>
      </c>
      <c r="D114" s="45" t="s">
        <v>42</v>
      </c>
      <c r="E114" s="46">
        <v>279421</v>
      </c>
      <c r="F114" s="47" t="s">
        <v>3445</v>
      </c>
      <c r="G114" s="46" t="s">
        <v>3444</v>
      </c>
      <c r="H114" s="59">
        <v>11.786899</v>
      </c>
      <c r="I114" s="59">
        <v>0</v>
      </c>
      <c r="J114" s="53">
        <v>0</v>
      </c>
      <c r="K114" s="57">
        <v>11.786899</v>
      </c>
      <c r="L114" s="59">
        <v>2.275604</v>
      </c>
      <c r="M114" s="59">
        <v>0</v>
      </c>
      <c r="N114" s="57">
        <v>9.5112950000000005</v>
      </c>
    </row>
    <row r="115" spans="1:14" ht="45.75" thickBot="1" x14ac:dyDescent="0.3">
      <c r="A115" s="20" t="s">
        <v>30</v>
      </c>
      <c r="B115" s="8" t="s">
        <v>2571</v>
      </c>
      <c r="C115" s="44" t="s">
        <v>27</v>
      </c>
      <c r="D115" s="45" t="s">
        <v>42</v>
      </c>
      <c r="E115" s="46">
        <v>328462</v>
      </c>
      <c r="F115" s="47" t="s">
        <v>3222</v>
      </c>
      <c r="G115" s="46" t="s">
        <v>3220</v>
      </c>
      <c r="H115" s="59">
        <v>14.71335635</v>
      </c>
      <c r="I115" s="59">
        <v>0.18402458999999999</v>
      </c>
      <c r="J115" s="53">
        <v>1.2507315504527966E-2</v>
      </c>
      <c r="K115" s="57">
        <v>14.52933176</v>
      </c>
      <c r="L115" s="59">
        <v>5.5213999999999999E-2</v>
      </c>
      <c r="M115" s="59">
        <v>2.4022000000000002E-2</v>
      </c>
      <c r="N115" s="57">
        <v>14.47411776</v>
      </c>
    </row>
    <row r="116" spans="1:14" ht="34.5" thickBot="1" x14ac:dyDescent="0.3">
      <c r="A116" s="20" t="s">
        <v>30</v>
      </c>
      <c r="B116" s="8" t="s">
        <v>2571</v>
      </c>
      <c r="C116" s="44" t="s">
        <v>26</v>
      </c>
      <c r="D116" s="45" t="s">
        <v>42</v>
      </c>
      <c r="E116" s="46">
        <v>9451</v>
      </c>
      <c r="F116" s="47" t="s">
        <v>2629</v>
      </c>
      <c r="G116" s="46" t="s">
        <v>74</v>
      </c>
      <c r="H116" s="59">
        <v>96.714985999999996</v>
      </c>
      <c r="I116" s="59">
        <v>9.3958378099999997</v>
      </c>
      <c r="J116" s="53">
        <v>9.7149761361698381E-2</v>
      </c>
      <c r="K116" s="57">
        <v>87.319148189999993</v>
      </c>
      <c r="L116" s="59">
        <v>4.1015180000000004</v>
      </c>
      <c r="M116" s="59">
        <v>0.40711265999999996</v>
      </c>
      <c r="N116" s="57">
        <v>83.217630189999994</v>
      </c>
    </row>
    <row r="117" spans="1:14" ht="45.75" thickBot="1" x14ac:dyDescent="0.3">
      <c r="A117" s="20" t="s">
        <v>30</v>
      </c>
      <c r="B117" s="8" t="s">
        <v>2571</v>
      </c>
      <c r="C117" s="44" t="s">
        <v>25</v>
      </c>
      <c r="D117" s="45" t="s">
        <v>42</v>
      </c>
      <c r="E117" s="46">
        <v>252830</v>
      </c>
      <c r="F117" s="47" t="s">
        <v>2690</v>
      </c>
      <c r="G117" s="46" t="s">
        <v>63</v>
      </c>
      <c r="H117" s="59">
        <v>90.000938950000005</v>
      </c>
      <c r="I117" s="59">
        <v>1.16123318</v>
      </c>
      <c r="J117" s="53">
        <v>1.2902456280429726E-2</v>
      </c>
      <c r="K117" s="57">
        <v>88.839705770000009</v>
      </c>
      <c r="L117" s="59">
        <v>34.839143</v>
      </c>
      <c r="M117" s="59">
        <v>0</v>
      </c>
      <c r="N117" s="57">
        <v>54.000562770000009</v>
      </c>
    </row>
    <row r="118" spans="1:14" ht="34.5" thickBot="1" x14ac:dyDescent="0.3">
      <c r="A118" s="20" t="s">
        <v>30</v>
      </c>
      <c r="B118" s="8" t="s">
        <v>2571</v>
      </c>
      <c r="C118" s="44" t="s">
        <v>1</v>
      </c>
      <c r="D118" s="45" t="s">
        <v>36</v>
      </c>
      <c r="E118" s="46">
        <v>124323</v>
      </c>
      <c r="F118" s="47" t="s">
        <v>3523</v>
      </c>
      <c r="G118" s="46" t="s">
        <v>853</v>
      </c>
      <c r="H118" s="59">
        <v>34.583054590000003</v>
      </c>
      <c r="I118" s="59">
        <v>0.72085618000000007</v>
      </c>
      <c r="J118" s="53">
        <v>2.08442021257556E-2</v>
      </c>
      <c r="K118" s="57">
        <v>33.862198410000005</v>
      </c>
      <c r="L118" s="59">
        <v>0.653505</v>
      </c>
      <c r="M118" s="59">
        <v>0</v>
      </c>
      <c r="N118" s="57">
        <v>33.208693410000002</v>
      </c>
    </row>
    <row r="119" spans="1:14" ht="34.5" thickBot="1" x14ac:dyDescent="0.3">
      <c r="A119" s="20" t="s">
        <v>30</v>
      </c>
      <c r="B119" s="8" t="s">
        <v>2571</v>
      </c>
      <c r="C119" s="44" t="s">
        <v>1</v>
      </c>
      <c r="D119" s="45" t="s">
        <v>36</v>
      </c>
      <c r="E119" s="46">
        <v>278809</v>
      </c>
      <c r="F119" s="47" t="s">
        <v>3316</v>
      </c>
      <c r="G119" s="46" t="s">
        <v>3315</v>
      </c>
      <c r="H119" s="59">
        <v>11.807321910000001</v>
      </c>
      <c r="I119" s="59">
        <v>0.1</v>
      </c>
      <c r="J119" s="53">
        <v>8.4693210502973411E-3</v>
      </c>
      <c r="K119" s="57">
        <v>11.707321910000001</v>
      </c>
      <c r="L119" s="59">
        <v>0.118433</v>
      </c>
      <c r="M119" s="59">
        <v>0.02</v>
      </c>
      <c r="N119" s="57">
        <v>11.588888910000001</v>
      </c>
    </row>
    <row r="120" spans="1:14" ht="45.75" thickBot="1" x14ac:dyDescent="0.3">
      <c r="A120" s="20" t="s">
        <v>30</v>
      </c>
      <c r="B120" s="8" t="s">
        <v>2571</v>
      </c>
      <c r="C120" s="44" t="s">
        <v>7</v>
      </c>
      <c r="D120" s="45" t="s">
        <v>36</v>
      </c>
      <c r="E120" s="46">
        <v>253785</v>
      </c>
      <c r="F120" s="47" t="s">
        <v>2801</v>
      </c>
      <c r="G120" s="46" t="s">
        <v>769</v>
      </c>
      <c r="H120" s="59">
        <v>28.996321139999999</v>
      </c>
      <c r="I120" s="59">
        <v>0.62995000000000001</v>
      </c>
      <c r="J120" s="53">
        <v>2.172516978821128E-2</v>
      </c>
      <c r="K120" s="57">
        <v>28.366371139999998</v>
      </c>
      <c r="L120" s="59">
        <v>17.119800000000001</v>
      </c>
      <c r="M120" s="59">
        <v>0.61899999999999999</v>
      </c>
      <c r="N120" s="57">
        <v>11.246571139999997</v>
      </c>
    </row>
    <row r="121" spans="1:14" ht="68.25" thickBot="1" x14ac:dyDescent="0.3">
      <c r="A121" s="20" t="s">
        <v>30</v>
      </c>
      <c r="B121" s="8" t="s">
        <v>2571</v>
      </c>
      <c r="C121" s="44" t="s">
        <v>7</v>
      </c>
      <c r="D121" s="45" t="s">
        <v>36</v>
      </c>
      <c r="E121" s="46">
        <v>142830</v>
      </c>
      <c r="F121" s="47" t="s">
        <v>3379</v>
      </c>
      <c r="G121" s="46" t="s">
        <v>755</v>
      </c>
      <c r="H121" s="59">
        <v>12.89412484</v>
      </c>
      <c r="I121" s="59">
        <v>0.71657977000000006</v>
      </c>
      <c r="J121" s="53">
        <v>5.5574129992679681E-2</v>
      </c>
      <c r="K121" s="57">
        <v>12.177545070000001</v>
      </c>
      <c r="L121" s="59">
        <v>12.905671</v>
      </c>
      <c r="M121" s="59">
        <v>0.63012477</v>
      </c>
      <c r="N121" s="57">
        <v>0</v>
      </c>
    </row>
    <row r="122" spans="1:14" ht="45.75" thickBot="1" x14ac:dyDescent="0.3">
      <c r="A122" s="20" t="s">
        <v>30</v>
      </c>
      <c r="B122" s="8" t="s">
        <v>2571</v>
      </c>
      <c r="C122" s="44" t="s">
        <v>7</v>
      </c>
      <c r="D122" s="45" t="s">
        <v>36</v>
      </c>
      <c r="E122" s="46">
        <v>252502</v>
      </c>
      <c r="F122" s="47" t="s">
        <v>3141</v>
      </c>
      <c r="G122" s="46" t="s">
        <v>3140</v>
      </c>
      <c r="H122" s="59">
        <v>17.113422140000001</v>
      </c>
      <c r="I122" s="59">
        <v>0.34135684000000005</v>
      </c>
      <c r="J122" s="53">
        <v>1.9946731706111005E-2</v>
      </c>
      <c r="K122" s="57">
        <v>16.772065300000001</v>
      </c>
      <c r="L122" s="59">
        <v>3.8206479999999998</v>
      </c>
      <c r="M122" s="59">
        <v>0</v>
      </c>
      <c r="N122" s="57">
        <v>12.951417300000001</v>
      </c>
    </row>
    <row r="123" spans="1:14" ht="45.75" thickBot="1" x14ac:dyDescent="0.3">
      <c r="A123" s="20" t="s">
        <v>30</v>
      </c>
      <c r="B123" s="8" t="s">
        <v>2571</v>
      </c>
      <c r="C123" s="44" t="s">
        <v>7</v>
      </c>
      <c r="D123" s="45" t="s">
        <v>36</v>
      </c>
      <c r="E123" s="46">
        <v>196298</v>
      </c>
      <c r="F123" s="47" t="s">
        <v>2800</v>
      </c>
      <c r="G123" s="46" t="s">
        <v>769</v>
      </c>
      <c r="H123" s="59">
        <v>16.965953760000001</v>
      </c>
      <c r="I123" s="59">
        <v>0.22800000000000001</v>
      </c>
      <c r="J123" s="53">
        <v>1.343867861632083E-2</v>
      </c>
      <c r="K123" s="57">
        <v>16.73795376</v>
      </c>
      <c r="L123" s="59">
        <v>0.32800000000000001</v>
      </c>
      <c r="M123" s="59">
        <v>2.8000000000000001E-2</v>
      </c>
      <c r="N123" s="57">
        <v>16.40995376</v>
      </c>
    </row>
    <row r="124" spans="1:14" ht="34.5" thickBot="1" x14ac:dyDescent="0.3">
      <c r="A124" s="20" t="s">
        <v>30</v>
      </c>
      <c r="B124" s="8" t="s">
        <v>2571</v>
      </c>
      <c r="C124" s="44" t="s">
        <v>7</v>
      </c>
      <c r="D124" s="45" t="s">
        <v>36</v>
      </c>
      <c r="E124" s="46">
        <v>339639</v>
      </c>
      <c r="F124" s="47" t="s">
        <v>3142</v>
      </c>
      <c r="G124" s="46" t="s">
        <v>1192</v>
      </c>
      <c r="H124" s="59">
        <v>10.03299861</v>
      </c>
      <c r="I124" s="59">
        <v>0.13499649999999999</v>
      </c>
      <c r="J124" s="53">
        <v>1.3455249546775327E-2</v>
      </c>
      <c r="K124" s="57">
        <v>9.8980021100000002</v>
      </c>
      <c r="L124" s="59">
        <v>0.13500000000000001</v>
      </c>
      <c r="M124" s="59">
        <v>0.13499649999999999</v>
      </c>
      <c r="N124" s="57">
        <v>9.7630021100000004</v>
      </c>
    </row>
    <row r="125" spans="1:14" ht="34.5" thickBot="1" x14ac:dyDescent="0.3">
      <c r="A125" s="20" t="s">
        <v>30</v>
      </c>
      <c r="B125" s="8" t="s">
        <v>2571</v>
      </c>
      <c r="C125" s="44" t="s">
        <v>11</v>
      </c>
      <c r="D125" s="45" t="s">
        <v>36</v>
      </c>
      <c r="E125" s="46">
        <v>196919</v>
      </c>
      <c r="F125" s="47" t="s">
        <v>2976</v>
      </c>
      <c r="G125" s="46" t="s">
        <v>2973</v>
      </c>
      <c r="H125" s="59">
        <v>29.762119079999998</v>
      </c>
      <c r="I125" s="59">
        <v>0.53878413999999997</v>
      </c>
      <c r="J125" s="53">
        <v>1.8103016742583373E-2</v>
      </c>
      <c r="K125" s="57">
        <v>29.223334939999997</v>
      </c>
      <c r="L125" s="59">
        <v>11.059437000000001</v>
      </c>
      <c r="M125" s="59">
        <v>9.7050929999999994E-2</v>
      </c>
      <c r="N125" s="57">
        <v>18.163897939999998</v>
      </c>
    </row>
    <row r="126" spans="1:14" ht="45.75" thickBot="1" x14ac:dyDescent="0.3">
      <c r="A126" s="20" t="s">
        <v>30</v>
      </c>
      <c r="B126" s="8" t="s">
        <v>2571</v>
      </c>
      <c r="C126" s="44" t="s">
        <v>11</v>
      </c>
      <c r="D126" s="45" t="s">
        <v>36</v>
      </c>
      <c r="E126" s="46">
        <v>317420</v>
      </c>
      <c r="F126" s="47" t="s">
        <v>2664</v>
      </c>
      <c r="G126" s="46" t="s">
        <v>1187</v>
      </c>
      <c r="H126" s="59">
        <v>22.794535460000002</v>
      </c>
      <c r="I126" s="59">
        <v>0</v>
      </c>
      <c r="J126" s="53">
        <v>0</v>
      </c>
      <c r="K126" s="57">
        <v>22.794535460000002</v>
      </c>
      <c r="L126" s="59">
        <v>8.4142790000000005</v>
      </c>
      <c r="M126" s="59">
        <v>0</v>
      </c>
      <c r="N126" s="57">
        <v>14.380256460000002</v>
      </c>
    </row>
    <row r="127" spans="1:14" ht="34.5" thickBot="1" x14ac:dyDescent="0.3">
      <c r="A127" s="20" t="s">
        <v>30</v>
      </c>
      <c r="B127" s="8" t="s">
        <v>2571</v>
      </c>
      <c r="C127" s="44" t="s">
        <v>10</v>
      </c>
      <c r="D127" s="45" t="s">
        <v>36</v>
      </c>
      <c r="E127" s="46">
        <v>259262</v>
      </c>
      <c r="F127" s="47" t="s">
        <v>2610</v>
      </c>
      <c r="G127" s="46" t="s">
        <v>79</v>
      </c>
      <c r="H127" s="59">
        <v>2431.8156159999999</v>
      </c>
      <c r="I127" s="59">
        <v>4.4864076100000005</v>
      </c>
      <c r="J127" s="53">
        <v>1.844879842238829E-3</v>
      </c>
      <c r="K127" s="57">
        <v>2427.3292083900001</v>
      </c>
      <c r="L127" s="59">
        <v>221.578</v>
      </c>
      <c r="M127" s="59">
        <v>0</v>
      </c>
      <c r="N127" s="57">
        <v>2205.7512083900001</v>
      </c>
    </row>
    <row r="128" spans="1:14" ht="34.5" thickBot="1" x14ac:dyDescent="0.3">
      <c r="A128" s="20" t="s">
        <v>30</v>
      </c>
      <c r="B128" s="8" t="s">
        <v>2571</v>
      </c>
      <c r="C128" s="44" t="s">
        <v>10</v>
      </c>
      <c r="D128" s="45" t="s">
        <v>36</v>
      </c>
      <c r="E128" s="46">
        <v>237938</v>
      </c>
      <c r="F128" s="47" t="s">
        <v>3288</v>
      </c>
      <c r="G128" s="46" t="s">
        <v>597</v>
      </c>
      <c r="H128" s="59">
        <v>28.80743631</v>
      </c>
      <c r="I128" s="59">
        <v>1.9952659099999999</v>
      </c>
      <c r="J128" s="53">
        <v>6.9262182463191907E-2</v>
      </c>
      <c r="K128" s="57">
        <v>26.812170399999999</v>
      </c>
      <c r="L128" s="59">
        <v>2.3865020000000001</v>
      </c>
      <c r="M128" s="59">
        <v>0.52588793</v>
      </c>
      <c r="N128" s="57">
        <v>24.425668399999999</v>
      </c>
    </row>
    <row r="129" spans="1:14" ht="34.5" thickBot="1" x14ac:dyDescent="0.3">
      <c r="A129" s="20" t="s">
        <v>30</v>
      </c>
      <c r="B129" s="8" t="s">
        <v>2571</v>
      </c>
      <c r="C129" s="44" t="s">
        <v>10</v>
      </c>
      <c r="D129" s="45" t="s">
        <v>36</v>
      </c>
      <c r="E129" s="46">
        <v>321309</v>
      </c>
      <c r="F129" s="47" t="s">
        <v>2946</v>
      </c>
      <c r="G129" s="46" t="s">
        <v>1007</v>
      </c>
      <c r="H129" s="59">
        <v>15.538809000000001</v>
      </c>
      <c r="I129" s="59">
        <v>0.70171265000000005</v>
      </c>
      <c r="J129" s="53">
        <v>4.515871518853215E-2</v>
      </c>
      <c r="K129" s="57">
        <v>14.837096350000001</v>
      </c>
      <c r="L129" s="59">
        <v>1.3718570000000001</v>
      </c>
      <c r="M129" s="59">
        <v>0.45094197999999996</v>
      </c>
      <c r="N129" s="57">
        <v>13.465239350000001</v>
      </c>
    </row>
    <row r="130" spans="1:14" ht="45.75" thickBot="1" x14ac:dyDescent="0.3">
      <c r="A130" s="20" t="s">
        <v>30</v>
      </c>
      <c r="B130" s="8" t="s">
        <v>2571</v>
      </c>
      <c r="C130" s="44" t="s">
        <v>10</v>
      </c>
      <c r="D130" s="45" t="s">
        <v>36</v>
      </c>
      <c r="E130" s="46">
        <v>167598</v>
      </c>
      <c r="F130" s="47" t="s">
        <v>2787</v>
      </c>
      <c r="G130" s="46" t="s">
        <v>4406</v>
      </c>
      <c r="H130" s="59">
        <v>10.28623601</v>
      </c>
      <c r="I130" s="59">
        <v>0.04</v>
      </c>
      <c r="J130" s="53">
        <v>3.8886916420265961E-3</v>
      </c>
      <c r="K130" s="57">
        <v>10.246236010000001</v>
      </c>
      <c r="L130" s="59">
        <v>8.8400000000000006E-2</v>
      </c>
      <c r="M130" s="59">
        <v>0.04</v>
      </c>
      <c r="N130" s="57">
        <v>10.15783601</v>
      </c>
    </row>
    <row r="131" spans="1:14" ht="57" thickBot="1" x14ac:dyDescent="0.3">
      <c r="A131" s="20" t="s">
        <v>30</v>
      </c>
      <c r="B131" s="8" t="s">
        <v>2571</v>
      </c>
      <c r="C131" s="44" t="s">
        <v>14</v>
      </c>
      <c r="D131" s="45" t="s">
        <v>36</v>
      </c>
      <c r="E131" s="46">
        <v>195188</v>
      </c>
      <c r="F131" s="47" t="s">
        <v>3500</v>
      </c>
      <c r="G131" s="46" t="s">
        <v>560</v>
      </c>
      <c r="H131" s="59">
        <v>20.609439769999998</v>
      </c>
      <c r="I131" s="59">
        <v>0.28805952000000001</v>
      </c>
      <c r="J131" s="53">
        <v>1.3977066975848225E-2</v>
      </c>
      <c r="K131" s="57">
        <v>20.321380249999997</v>
      </c>
      <c r="L131" s="59">
        <v>16.950046</v>
      </c>
      <c r="M131" s="59">
        <v>0</v>
      </c>
      <c r="N131" s="57">
        <v>3.3713342499999968</v>
      </c>
    </row>
    <row r="132" spans="1:14" ht="45.75" thickBot="1" x14ac:dyDescent="0.3">
      <c r="A132" s="20" t="s">
        <v>30</v>
      </c>
      <c r="B132" s="8" t="s">
        <v>2571</v>
      </c>
      <c r="C132" s="44" t="s">
        <v>14</v>
      </c>
      <c r="D132" s="45" t="s">
        <v>36</v>
      </c>
      <c r="E132" s="46">
        <v>186147</v>
      </c>
      <c r="F132" s="47" t="s">
        <v>3499</v>
      </c>
      <c r="G132" s="46" t="s">
        <v>560</v>
      </c>
      <c r="H132" s="59">
        <v>26.372187820000001</v>
      </c>
      <c r="I132" s="59">
        <v>0.28334712000000001</v>
      </c>
      <c r="J132" s="53">
        <v>1.0744164342145202E-2</v>
      </c>
      <c r="K132" s="57">
        <v>26.088840700000002</v>
      </c>
      <c r="L132" s="59">
        <v>9</v>
      </c>
      <c r="M132" s="59">
        <v>0</v>
      </c>
      <c r="N132" s="57">
        <v>17.088840700000002</v>
      </c>
    </row>
    <row r="133" spans="1:14" ht="68.25" thickBot="1" x14ac:dyDescent="0.3">
      <c r="A133" s="20" t="s">
        <v>30</v>
      </c>
      <c r="B133" s="8" t="s">
        <v>2571</v>
      </c>
      <c r="C133" s="44" t="s">
        <v>16</v>
      </c>
      <c r="D133" s="45" t="s">
        <v>36</v>
      </c>
      <c r="E133" s="46">
        <v>329079</v>
      </c>
      <c r="F133" s="47" t="s">
        <v>2936</v>
      </c>
      <c r="G133" s="46" t="s">
        <v>1990</v>
      </c>
      <c r="H133" s="59">
        <v>37.843613990000001</v>
      </c>
      <c r="I133" s="59">
        <v>0</v>
      </c>
      <c r="J133" s="53">
        <v>0</v>
      </c>
      <c r="K133" s="57">
        <v>37.843613990000001</v>
      </c>
      <c r="L133" s="59">
        <v>4.2132399999999999</v>
      </c>
      <c r="M133" s="59">
        <v>0</v>
      </c>
      <c r="N133" s="57">
        <v>33.630373990000002</v>
      </c>
    </row>
    <row r="134" spans="1:14" ht="34.5" thickBot="1" x14ac:dyDescent="0.3">
      <c r="A134" s="20" t="s">
        <v>30</v>
      </c>
      <c r="B134" s="8" t="s">
        <v>2571</v>
      </c>
      <c r="C134" s="44" t="s">
        <v>16</v>
      </c>
      <c r="D134" s="45" t="s">
        <v>36</v>
      </c>
      <c r="E134" s="46">
        <v>241998</v>
      </c>
      <c r="F134" s="47" t="s">
        <v>2743</v>
      </c>
      <c r="G134" s="46" t="s">
        <v>549</v>
      </c>
      <c r="H134" s="59">
        <v>96.305398859999997</v>
      </c>
      <c r="I134" s="59">
        <v>5.9911334699999994</v>
      </c>
      <c r="J134" s="53">
        <v>6.2209736327548601E-2</v>
      </c>
      <c r="K134" s="57">
        <v>90.314265390000003</v>
      </c>
      <c r="L134" s="59">
        <v>2.9663849999999998</v>
      </c>
      <c r="M134" s="59">
        <v>0</v>
      </c>
      <c r="N134" s="57">
        <v>87.34788039</v>
      </c>
    </row>
    <row r="135" spans="1:14" ht="23.25" thickBot="1" x14ac:dyDescent="0.3">
      <c r="A135" s="20" t="s">
        <v>30</v>
      </c>
      <c r="B135" s="8" t="s">
        <v>2571</v>
      </c>
      <c r="C135" s="44" t="s">
        <v>16</v>
      </c>
      <c r="D135" s="45" t="s">
        <v>36</v>
      </c>
      <c r="E135" s="46">
        <v>266354</v>
      </c>
      <c r="F135" s="47" t="s">
        <v>3494</v>
      </c>
      <c r="G135" s="46" t="s">
        <v>533</v>
      </c>
      <c r="H135" s="59">
        <v>53.599917179999998</v>
      </c>
      <c r="I135" s="59">
        <v>0.18606773000000001</v>
      </c>
      <c r="J135" s="53">
        <v>3.471418236993627E-3</v>
      </c>
      <c r="K135" s="57">
        <v>53.413849450000001</v>
      </c>
      <c r="L135" s="59">
        <v>0.50205</v>
      </c>
      <c r="M135" s="59">
        <v>3.8949999999999999E-2</v>
      </c>
      <c r="N135" s="57">
        <v>52.911799450000004</v>
      </c>
    </row>
    <row r="136" spans="1:14" ht="34.5" thickBot="1" x14ac:dyDescent="0.3">
      <c r="A136" s="20" t="s">
        <v>30</v>
      </c>
      <c r="B136" s="8" t="s">
        <v>2571</v>
      </c>
      <c r="C136" s="44" t="s">
        <v>16</v>
      </c>
      <c r="D136" s="45" t="s">
        <v>36</v>
      </c>
      <c r="E136" s="46">
        <v>334434</v>
      </c>
      <c r="F136" s="47" t="s">
        <v>2762</v>
      </c>
      <c r="G136" s="46" t="s">
        <v>2761</v>
      </c>
      <c r="H136" s="59">
        <v>30.349615</v>
      </c>
      <c r="I136" s="59">
        <v>0</v>
      </c>
      <c r="J136" s="53">
        <v>0</v>
      </c>
      <c r="K136" s="57">
        <v>30.349615</v>
      </c>
      <c r="L136" s="59">
        <v>0.35001399999999999</v>
      </c>
      <c r="M136" s="59">
        <v>0</v>
      </c>
      <c r="N136" s="57">
        <v>29.999600999999998</v>
      </c>
    </row>
    <row r="137" spans="1:14" ht="68.25" thickBot="1" x14ac:dyDescent="0.3">
      <c r="A137" s="20" t="s">
        <v>30</v>
      </c>
      <c r="B137" s="8" t="s">
        <v>2571</v>
      </c>
      <c r="C137" s="44" t="s">
        <v>16</v>
      </c>
      <c r="D137" s="45" t="s">
        <v>36</v>
      </c>
      <c r="E137" s="46">
        <v>237469</v>
      </c>
      <c r="F137" s="47" t="s">
        <v>3351</v>
      </c>
      <c r="G137" s="46" t="s">
        <v>2011</v>
      </c>
      <c r="H137" s="59">
        <v>24.472197699999999</v>
      </c>
      <c r="I137" s="59">
        <v>0.26598559999999999</v>
      </c>
      <c r="J137" s="53">
        <v>1.0868888984171618E-2</v>
      </c>
      <c r="K137" s="57">
        <v>24.206212099999998</v>
      </c>
      <c r="L137" s="59">
        <v>6.6497000000000001E-2</v>
      </c>
      <c r="M137" s="59">
        <v>0</v>
      </c>
      <c r="N137" s="57">
        <v>24.1397151</v>
      </c>
    </row>
    <row r="138" spans="1:14" ht="34.5" thickBot="1" x14ac:dyDescent="0.3">
      <c r="A138" s="20" t="s">
        <v>30</v>
      </c>
      <c r="B138" s="8" t="s">
        <v>2571</v>
      </c>
      <c r="C138" s="44" t="s">
        <v>18</v>
      </c>
      <c r="D138" s="45" t="s">
        <v>36</v>
      </c>
      <c r="E138" s="46">
        <v>283641</v>
      </c>
      <c r="F138" s="47" t="s">
        <v>3147</v>
      </c>
      <c r="G138" s="46" t="s">
        <v>1048</v>
      </c>
      <c r="H138" s="59">
        <v>12.167458829999999</v>
      </c>
      <c r="I138" s="59">
        <v>0.12573388999999999</v>
      </c>
      <c r="J138" s="53">
        <v>1.0333619513878395E-2</v>
      </c>
      <c r="K138" s="57">
        <v>12.04172494</v>
      </c>
      <c r="L138" s="59">
        <v>0.48631799999999997</v>
      </c>
      <c r="M138" s="59">
        <v>1.257343E-2</v>
      </c>
      <c r="N138" s="57">
        <v>11.555406939999999</v>
      </c>
    </row>
    <row r="139" spans="1:14" ht="57" thickBot="1" x14ac:dyDescent="0.3">
      <c r="A139" s="20" t="s">
        <v>30</v>
      </c>
      <c r="B139" s="8" t="s">
        <v>2571</v>
      </c>
      <c r="C139" s="44" t="s">
        <v>18</v>
      </c>
      <c r="D139" s="45" t="s">
        <v>36</v>
      </c>
      <c r="E139" s="46">
        <v>305319</v>
      </c>
      <c r="F139" s="47" t="s">
        <v>2858</v>
      </c>
      <c r="G139" s="46" t="s">
        <v>2857</v>
      </c>
      <c r="H139" s="59">
        <v>13.0802032</v>
      </c>
      <c r="I139" s="59">
        <v>0</v>
      </c>
      <c r="J139" s="53">
        <v>0</v>
      </c>
      <c r="K139" s="57">
        <v>13.0802032</v>
      </c>
      <c r="L139" s="59">
        <v>0.256749</v>
      </c>
      <c r="M139" s="59">
        <v>0</v>
      </c>
      <c r="N139" s="57">
        <v>12.8234542</v>
      </c>
    </row>
    <row r="140" spans="1:14" ht="23.25" thickBot="1" x14ac:dyDescent="0.3">
      <c r="A140" s="20" t="s">
        <v>30</v>
      </c>
      <c r="B140" s="8" t="s">
        <v>2571</v>
      </c>
      <c r="C140" s="44" t="s">
        <v>4</v>
      </c>
      <c r="D140" s="45" t="s">
        <v>36</v>
      </c>
      <c r="E140" s="46">
        <v>295564</v>
      </c>
      <c r="F140" s="47" t="s">
        <v>2611</v>
      </c>
      <c r="G140" s="46" t="s">
        <v>79</v>
      </c>
      <c r="H140" s="59">
        <v>85.422893000000002</v>
      </c>
      <c r="I140" s="59">
        <v>2.2018757299999998</v>
      </c>
      <c r="J140" s="53">
        <v>2.5776178406882098E-2</v>
      </c>
      <c r="K140" s="57">
        <v>83.221017270000004</v>
      </c>
      <c r="L140" s="59">
        <v>63.384678999999998</v>
      </c>
      <c r="M140" s="59">
        <v>1.3211254399999999</v>
      </c>
      <c r="N140" s="57">
        <v>19.836338270000006</v>
      </c>
    </row>
    <row r="141" spans="1:14" ht="23.25" thickBot="1" x14ac:dyDescent="0.3">
      <c r="A141" s="20" t="s">
        <v>30</v>
      </c>
      <c r="B141" s="8" t="s">
        <v>2571</v>
      </c>
      <c r="C141" s="44" t="s">
        <v>4</v>
      </c>
      <c r="D141" s="45" t="s">
        <v>36</v>
      </c>
      <c r="E141" s="46">
        <v>8669</v>
      </c>
      <c r="F141" s="47" t="s">
        <v>2604</v>
      </c>
      <c r="G141" s="46" t="s">
        <v>79</v>
      </c>
      <c r="H141" s="59">
        <v>199.91044500999999</v>
      </c>
      <c r="I141" s="59">
        <v>2.2361473599999999</v>
      </c>
      <c r="J141" s="53">
        <v>1.1185745496630466E-2</v>
      </c>
      <c r="K141" s="57">
        <v>197.67429765</v>
      </c>
      <c r="L141" s="59">
        <v>42.369988999999997</v>
      </c>
      <c r="M141" s="59">
        <v>0</v>
      </c>
      <c r="N141" s="57">
        <v>155.30430865</v>
      </c>
    </row>
    <row r="142" spans="1:14" ht="34.5" thickBot="1" x14ac:dyDescent="0.3">
      <c r="A142" s="20" t="s">
        <v>30</v>
      </c>
      <c r="B142" s="8" t="s">
        <v>2571</v>
      </c>
      <c r="C142" s="44" t="s">
        <v>4</v>
      </c>
      <c r="D142" s="45" t="s">
        <v>36</v>
      </c>
      <c r="E142" s="46">
        <v>48871</v>
      </c>
      <c r="F142" s="47" t="s">
        <v>3274</v>
      </c>
      <c r="G142" s="46" t="s">
        <v>937</v>
      </c>
      <c r="H142" s="59">
        <v>18.480692609999998</v>
      </c>
      <c r="I142" s="59">
        <v>0</v>
      </c>
      <c r="J142" s="53">
        <v>0</v>
      </c>
      <c r="K142" s="57">
        <v>18.480692609999998</v>
      </c>
      <c r="L142" s="59">
        <v>18.395602</v>
      </c>
      <c r="M142" s="59">
        <v>0</v>
      </c>
      <c r="N142" s="57">
        <v>8.5090609999998179E-2</v>
      </c>
    </row>
    <row r="143" spans="1:14" ht="34.5" thickBot="1" x14ac:dyDescent="0.3">
      <c r="A143" s="20" t="s">
        <v>30</v>
      </c>
      <c r="B143" s="8" t="s">
        <v>2571</v>
      </c>
      <c r="C143" s="44" t="s">
        <v>4</v>
      </c>
      <c r="D143" s="45" t="s">
        <v>36</v>
      </c>
      <c r="E143" s="46">
        <v>163464</v>
      </c>
      <c r="F143" s="47" t="s">
        <v>2600</v>
      </c>
      <c r="G143" s="46" t="s">
        <v>79</v>
      </c>
      <c r="H143" s="59">
        <v>39.245432000000001</v>
      </c>
      <c r="I143" s="59">
        <v>0.93655029000000001</v>
      </c>
      <c r="J143" s="53">
        <v>2.3863931221345711E-2</v>
      </c>
      <c r="K143" s="57">
        <v>38.308881710000001</v>
      </c>
      <c r="L143" s="59">
        <v>17.815194999999999</v>
      </c>
      <c r="M143" s="59">
        <v>0.42027776</v>
      </c>
      <c r="N143" s="57">
        <v>20.493686710000002</v>
      </c>
    </row>
    <row r="144" spans="1:14" ht="57" thickBot="1" x14ac:dyDescent="0.3">
      <c r="A144" s="20" t="s">
        <v>30</v>
      </c>
      <c r="B144" s="8" t="s">
        <v>2571</v>
      </c>
      <c r="C144" s="44" t="s">
        <v>4</v>
      </c>
      <c r="D144" s="45" t="s">
        <v>36</v>
      </c>
      <c r="E144" s="46">
        <v>313453</v>
      </c>
      <c r="F144" s="47" t="s">
        <v>2728</v>
      </c>
      <c r="G144" s="46" t="s">
        <v>511</v>
      </c>
      <c r="H144" s="59">
        <v>11.93299534</v>
      </c>
      <c r="I144" s="59">
        <v>3.9949999999999999E-2</v>
      </c>
      <c r="J144" s="53">
        <v>3.3478601861249031E-3</v>
      </c>
      <c r="K144" s="57">
        <v>11.89304534</v>
      </c>
      <c r="L144" s="59">
        <v>0.25</v>
      </c>
      <c r="M144" s="59">
        <v>0</v>
      </c>
      <c r="N144" s="57">
        <v>11.64304534</v>
      </c>
    </row>
    <row r="145" spans="1:14" ht="23.25" thickBot="1" x14ac:dyDescent="0.3">
      <c r="A145" s="20" t="s">
        <v>30</v>
      </c>
      <c r="B145" s="8" t="s">
        <v>2571</v>
      </c>
      <c r="C145" s="44" t="s">
        <v>20</v>
      </c>
      <c r="D145" s="45" t="s">
        <v>36</v>
      </c>
      <c r="E145" s="46">
        <v>93142</v>
      </c>
      <c r="F145" s="47" t="s">
        <v>2605</v>
      </c>
      <c r="G145" s="46" t="s">
        <v>79</v>
      </c>
      <c r="H145" s="59">
        <v>197.02904283000001</v>
      </c>
      <c r="I145" s="59">
        <v>18.324066129999999</v>
      </c>
      <c r="J145" s="53">
        <v>9.3001853263888171E-2</v>
      </c>
      <c r="K145" s="57">
        <v>178.7049767</v>
      </c>
      <c r="L145" s="59">
        <v>1.500068</v>
      </c>
      <c r="M145" s="59">
        <v>0.29741978999999996</v>
      </c>
      <c r="N145" s="57">
        <v>177.2049087</v>
      </c>
    </row>
    <row r="146" spans="1:14" ht="68.25" thickBot="1" x14ac:dyDescent="0.3">
      <c r="A146" s="20" t="s">
        <v>30</v>
      </c>
      <c r="B146" s="8" t="s">
        <v>2571</v>
      </c>
      <c r="C146" s="44" t="s">
        <v>6</v>
      </c>
      <c r="D146" s="45" t="s">
        <v>36</v>
      </c>
      <c r="E146" s="46">
        <v>173132</v>
      </c>
      <c r="F146" s="47" t="s">
        <v>3489</v>
      </c>
      <c r="G146" s="46" t="s">
        <v>411</v>
      </c>
      <c r="H146" s="59">
        <v>30.874148530000003</v>
      </c>
      <c r="I146" s="59">
        <v>0.31364660999999999</v>
      </c>
      <c r="J146" s="53">
        <v>1.0158874817073374E-2</v>
      </c>
      <c r="K146" s="57">
        <v>30.560501920000004</v>
      </c>
      <c r="L146" s="59">
        <v>5.1908500000000002</v>
      </c>
      <c r="M146" s="59">
        <v>0</v>
      </c>
      <c r="N146" s="57">
        <v>25.369651920000003</v>
      </c>
    </row>
    <row r="147" spans="1:14" ht="45.75" thickBot="1" x14ac:dyDescent="0.3">
      <c r="A147" s="20" t="s">
        <v>30</v>
      </c>
      <c r="B147" s="8" t="s">
        <v>2571</v>
      </c>
      <c r="C147" s="44" t="s">
        <v>2</v>
      </c>
      <c r="D147" s="45" t="s">
        <v>36</v>
      </c>
      <c r="E147" s="46">
        <v>302735</v>
      </c>
      <c r="F147" s="47" t="s">
        <v>2597</v>
      </c>
      <c r="G147" s="46" t="s">
        <v>402</v>
      </c>
      <c r="H147" s="59">
        <v>161.895871</v>
      </c>
      <c r="I147" s="59">
        <v>0.99261272</v>
      </c>
      <c r="J147" s="53">
        <v>6.1311799607292024E-3</v>
      </c>
      <c r="K147" s="57">
        <v>160.90325827999999</v>
      </c>
      <c r="L147" s="59">
        <v>152.853139</v>
      </c>
      <c r="M147" s="59">
        <v>4.3494999999999999E-2</v>
      </c>
      <c r="N147" s="57">
        <v>8.0501192799999899</v>
      </c>
    </row>
    <row r="148" spans="1:14" ht="34.5" thickBot="1" x14ac:dyDescent="0.3">
      <c r="A148" s="20" t="s">
        <v>30</v>
      </c>
      <c r="B148" s="8" t="s">
        <v>2571</v>
      </c>
      <c r="C148" s="44" t="s">
        <v>2</v>
      </c>
      <c r="D148" s="45" t="s">
        <v>36</v>
      </c>
      <c r="E148" s="46">
        <v>300200</v>
      </c>
      <c r="F148" s="47" t="s">
        <v>2598</v>
      </c>
      <c r="G148" s="46" t="s">
        <v>402</v>
      </c>
      <c r="H148" s="59">
        <v>107.956221</v>
      </c>
      <c r="I148" s="59">
        <v>0.80913677000000006</v>
      </c>
      <c r="J148" s="53">
        <v>7.495045329532238E-3</v>
      </c>
      <c r="K148" s="57">
        <v>107.14708423</v>
      </c>
      <c r="L148" s="59">
        <v>101.06676899999999</v>
      </c>
      <c r="M148" s="59">
        <v>4.5995000000000001E-2</v>
      </c>
      <c r="N148" s="57">
        <v>6.0803152300000107</v>
      </c>
    </row>
    <row r="149" spans="1:14" ht="45.75" thickBot="1" x14ac:dyDescent="0.3">
      <c r="A149" s="20" t="s">
        <v>30</v>
      </c>
      <c r="B149" s="8" t="s">
        <v>2571</v>
      </c>
      <c r="C149" s="44" t="s">
        <v>2</v>
      </c>
      <c r="D149" s="45" t="s">
        <v>36</v>
      </c>
      <c r="E149" s="46">
        <v>242678</v>
      </c>
      <c r="F149" s="47" t="s">
        <v>2621</v>
      </c>
      <c r="G149" s="46" t="s">
        <v>396</v>
      </c>
      <c r="H149" s="59">
        <v>11.935292859999999</v>
      </c>
      <c r="I149" s="59">
        <v>1.09298981</v>
      </c>
      <c r="J149" s="53">
        <v>9.1576287471173121E-2</v>
      </c>
      <c r="K149" s="57">
        <v>10.842303049999998</v>
      </c>
      <c r="L149" s="59">
        <v>0.82105399999999995</v>
      </c>
      <c r="M149" s="59">
        <v>0.24553014000000001</v>
      </c>
      <c r="N149" s="57">
        <v>10.021249049999998</v>
      </c>
    </row>
    <row r="150" spans="1:14" ht="34.5" thickBot="1" x14ac:dyDescent="0.3">
      <c r="A150" s="20" t="s">
        <v>30</v>
      </c>
      <c r="B150" s="8" t="s">
        <v>2571</v>
      </c>
      <c r="C150" s="44" t="s">
        <v>2</v>
      </c>
      <c r="D150" s="45" t="s">
        <v>36</v>
      </c>
      <c r="E150" s="46">
        <v>295189</v>
      </c>
      <c r="F150" s="47" t="s">
        <v>3487</v>
      </c>
      <c r="G150" s="46" t="s">
        <v>355</v>
      </c>
      <c r="H150" s="59">
        <v>16.86372725</v>
      </c>
      <c r="I150" s="59">
        <v>5.0000000000000001E-3</v>
      </c>
      <c r="J150" s="53">
        <v>2.9649435892056423E-4</v>
      </c>
      <c r="K150" s="57">
        <v>16.858727250000001</v>
      </c>
      <c r="L150" s="59">
        <v>0.11515</v>
      </c>
      <c r="M150" s="59">
        <v>5.0000000000000001E-3</v>
      </c>
      <c r="N150" s="57">
        <v>16.743577250000001</v>
      </c>
    </row>
    <row r="151" spans="1:14" ht="23.25" thickBot="1" x14ac:dyDescent="0.3">
      <c r="A151" s="20" t="s">
        <v>30</v>
      </c>
      <c r="B151" s="8" t="s">
        <v>2571</v>
      </c>
      <c r="C151" s="44" t="s">
        <v>15</v>
      </c>
      <c r="D151" s="45" t="s">
        <v>36</v>
      </c>
      <c r="E151" s="46">
        <v>396</v>
      </c>
      <c r="F151" s="47" t="s">
        <v>2599</v>
      </c>
      <c r="G151" s="46" t="s">
        <v>79</v>
      </c>
      <c r="H151" s="59">
        <v>2142.1652530000001</v>
      </c>
      <c r="I151" s="59">
        <v>8.4208386999999991</v>
      </c>
      <c r="J151" s="53">
        <v>3.930993973600784E-3</v>
      </c>
      <c r="K151" s="57">
        <v>2133.7444143000002</v>
      </c>
      <c r="L151" s="59">
        <v>95.842760999999996</v>
      </c>
      <c r="M151" s="59">
        <v>0.53439751000000002</v>
      </c>
      <c r="N151" s="57">
        <v>2037.9016533000004</v>
      </c>
    </row>
    <row r="152" spans="1:14" ht="23.25" thickBot="1" x14ac:dyDescent="0.3">
      <c r="A152" s="20" t="s">
        <v>30</v>
      </c>
      <c r="B152" s="8" t="s">
        <v>2571</v>
      </c>
      <c r="C152" s="44" t="s">
        <v>13</v>
      </c>
      <c r="D152" s="45" t="s">
        <v>36</v>
      </c>
      <c r="E152" s="46">
        <v>3368</v>
      </c>
      <c r="F152" s="47" t="s">
        <v>2602</v>
      </c>
      <c r="G152" s="46" t="s">
        <v>79</v>
      </c>
      <c r="H152" s="59">
        <v>1003.77244537</v>
      </c>
      <c r="I152" s="59">
        <v>4.8159840000000003</v>
      </c>
      <c r="J152" s="53">
        <v>4.7978842437986858E-3</v>
      </c>
      <c r="K152" s="57">
        <v>998.95646137000006</v>
      </c>
      <c r="L152" s="59">
        <v>2.1091169999999999</v>
      </c>
      <c r="M152" s="59">
        <v>1.5268348300000001</v>
      </c>
      <c r="N152" s="57">
        <v>996.84734437000009</v>
      </c>
    </row>
    <row r="153" spans="1:14" ht="23.25" thickBot="1" x14ac:dyDescent="0.3">
      <c r="A153" s="20" t="s">
        <v>30</v>
      </c>
      <c r="B153" s="8" t="s">
        <v>2571</v>
      </c>
      <c r="C153" s="44" t="s">
        <v>13</v>
      </c>
      <c r="D153" s="45" t="s">
        <v>36</v>
      </c>
      <c r="E153" s="46">
        <v>3543</v>
      </c>
      <c r="F153" s="47" t="s">
        <v>2606</v>
      </c>
      <c r="G153" s="46" t="s">
        <v>79</v>
      </c>
      <c r="H153" s="59">
        <v>510.74339341000001</v>
      </c>
      <c r="I153" s="59">
        <v>48.516646710000003</v>
      </c>
      <c r="J153" s="53">
        <v>9.4992215926821E-2</v>
      </c>
      <c r="K153" s="57">
        <v>462.22674670000004</v>
      </c>
      <c r="L153" s="59">
        <v>0.61682599999999999</v>
      </c>
      <c r="M153" s="59">
        <v>0.11682580000000001</v>
      </c>
      <c r="N153" s="57">
        <v>461.60992070000003</v>
      </c>
    </row>
    <row r="154" spans="1:14" ht="45.75" thickBot="1" x14ac:dyDescent="0.3">
      <c r="A154" s="20" t="s">
        <v>30</v>
      </c>
      <c r="B154" s="8" t="s">
        <v>2571</v>
      </c>
      <c r="C154" s="44" t="s">
        <v>19</v>
      </c>
      <c r="D154" s="45" t="s">
        <v>36</v>
      </c>
      <c r="E154" s="46">
        <v>145686</v>
      </c>
      <c r="F154" s="47" t="s">
        <v>2644</v>
      </c>
      <c r="G154" s="46" t="s">
        <v>253</v>
      </c>
      <c r="H154" s="59">
        <v>69.784327290000007</v>
      </c>
      <c r="I154" s="59">
        <v>2.7970850999999999</v>
      </c>
      <c r="J154" s="53">
        <v>4.0081852310136376E-2</v>
      </c>
      <c r="K154" s="57">
        <v>66.987242190000003</v>
      </c>
      <c r="L154" s="59">
        <v>11.165492</v>
      </c>
      <c r="M154" s="59">
        <v>1.8154999999999999</v>
      </c>
      <c r="N154" s="57">
        <v>55.821750190000003</v>
      </c>
    </row>
    <row r="155" spans="1:14" ht="45.75" thickBot="1" x14ac:dyDescent="0.3">
      <c r="A155" s="20" t="s">
        <v>30</v>
      </c>
      <c r="B155" s="8" t="s">
        <v>2571</v>
      </c>
      <c r="C155" s="44" t="s">
        <v>19</v>
      </c>
      <c r="D155" s="45" t="s">
        <v>36</v>
      </c>
      <c r="E155" s="46">
        <v>212323</v>
      </c>
      <c r="F155" s="47" t="s">
        <v>3179</v>
      </c>
      <c r="G155" s="46" t="s">
        <v>1239</v>
      </c>
      <c r="H155" s="59">
        <v>33.971579770000005</v>
      </c>
      <c r="I155" s="59">
        <v>0.41885</v>
      </c>
      <c r="J155" s="53">
        <v>1.2329423678138237E-2</v>
      </c>
      <c r="K155" s="57">
        <v>33.552729770000006</v>
      </c>
      <c r="L155" s="59">
        <v>0.17885000000000001</v>
      </c>
      <c r="M155" s="59">
        <v>0.17885000000000001</v>
      </c>
      <c r="N155" s="57">
        <v>33.373879770000009</v>
      </c>
    </row>
    <row r="156" spans="1:14" ht="45.75" thickBot="1" x14ac:dyDescent="0.3">
      <c r="A156" s="20" t="s">
        <v>30</v>
      </c>
      <c r="B156" s="8" t="s">
        <v>2571</v>
      </c>
      <c r="C156" s="44" t="s">
        <v>19</v>
      </c>
      <c r="D156" s="45" t="s">
        <v>36</v>
      </c>
      <c r="E156" s="46">
        <v>289479</v>
      </c>
      <c r="F156" s="47" t="s">
        <v>3198</v>
      </c>
      <c r="G156" s="46" t="s">
        <v>3197</v>
      </c>
      <c r="H156" s="59">
        <v>12.97955251</v>
      </c>
      <c r="I156" s="59">
        <v>0.34491317999999999</v>
      </c>
      <c r="J156" s="53">
        <v>2.6573580232004471E-2</v>
      </c>
      <c r="K156" s="57">
        <v>12.634639329999999</v>
      </c>
      <c r="L156" s="59">
        <v>0.12884899999999999</v>
      </c>
      <c r="M156" s="59">
        <v>0</v>
      </c>
      <c r="N156" s="57">
        <v>12.505790329999998</v>
      </c>
    </row>
    <row r="157" spans="1:14" ht="23.25" thickBot="1" x14ac:dyDescent="0.3">
      <c r="A157" s="20" t="s">
        <v>30</v>
      </c>
      <c r="B157" s="8" t="s">
        <v>2571</v>
      </c>
      <c r="C157" s="44" t="s">
        <v>8</v>
      </c>
      <c r="D157" s="45" t="s">
        <v>36</v>
      </c>
      <c r="E157" s="46">
        <v>92806</v>
      </c>
      <c r="F157" s="47" t="s">
        <v>2603</v>
      </c>
      <c r="G157" s="46" t="s">
        <v>79</v>
      </c>
      <c r="H157" s="59">
        <v>350.79289632999996</v>
      </c>
      <c r="I157" s="59">
        <v>2.8426588399999999</v>
      </c>
      <c r="J157" s="53">
        <v>8.1035245289740338E-3</v>
      </c>
      <c r="K157" s="57">
        <v>347.95023748999995</v>
      </c>
      <c r="L157" s="59">
        <v>107.769358</v>
      </c>
      <c r="M157" s="59">
        <v>0</v>
      </c>
      <c r="N157" s="57">
        <v>240.18087948999994</v>
      </c>
    </row>
    <row r="158" spans="1:14" ht="34.5" thickBot="1" x14ac:dyDescent="0.3">
      <c r="A158" s="20" t="s">
        <v>30</v>
      </c>
      <c r="B158" s="8" t="s">
        <v>2571</v>
      </c>
      <c r="C158" s="44" t="s">
        <v>8</v>
      </c>
      <c r="D158" s="45" t="s">
        <v>36</v>
      </c>
      <c r="E158" s="46">
        <v>216815</v>
      </c>
      <c r="F158" s="47" t="s">
        <v>2992</v>
      </c>
      <c r="G158" s="46" t="s">
        <v>2991</v>
      </c>
      <c r="H158" s="59">
        <v>12.92669761</v>
      </c>
      <c r="I158" s="59">
        <v>0.34065602</v>
      </c>
      <c r="J158" s="53">
        <v>2.6352903910776947E-2</v>
      </c>
      <c r="K158" s="57">
        <v>12.586041589999999</v>
      </c>
      <c r="L158" s="59">
        <v>12.43683</v>
      </c>
      <c r="M158" s="59">
        <v>0</v>
      </c>
      <c r="N158" s="57">
        <v>0.1492115899999984</v>
      </c>
    </row>
    <row r="159" spans="1:14" ht="34.5" thickBot="1" x14ac:dyDescent="0.3">
      <c r="A159" s="20" t="s">
        <v>30</v>
      </c>
      <c r="B159" s="8" t="s">
        <v>2571</v>
      </c>
      <c r="C159" s="44" t="s">
        <v>8</v>
      </c>
      <c r="D159" s="45" t="s">
        <v>36</v>
      </c>
      <c r="E159" s="46">
        <v>231410</v>
      </c>
      <c r="F159" s="47" t="s">
        <v>3466</v>
      </c>
      <c r="G159" s="46" t="s">
        <v>146</v>
      </c>
      <c r="H159" s="59">
        <v>63.316415119999995</v>
      </c>
      <c r="I159" s="59">
        <v>0.89929403000000008</v>
      </c>
      <c r="J159" s="53">
        <v>1.420317351030723E-2</v>
      </c>
      <c r="K159" s="57">
        <v>62.417121089999995</v>
      </c>
      <c r="L159" s="59">
        <v>5</v>
      </c>
      <c r="M159" s="59">
        <v>0.35401796999999996</v>
      </c>
      <c r="N159" s="57">
        <v>57.417121089999995</v>
      </c>
    </row>
    <row r="160" spans="1:14" ht="34.5" thickBot="1" x14ac:dyDescent="0.3">
      <c r="A160" s="20" t="s">
        <v>30</v>
      </c>
      <c r="B160" s="8" t="s">
        <v>2571</v>
      </c>
      <c r="C160" s="44" t="s">
        <v>8</v>
      </c>
      <c r="D160" s="45" t="s">
        <v>36</v>
      </c>
      <c r="E160" s="46">
        <v>281829</v>
      </c>
      <c r="F160" s="47" t="s">
        <v>3300</v>
      </c>
      <c r="G160" s="46" t="s">
        <v>3299</v>
      </c>
      <c r="H160" s="59">
        <v>21.86578948</v>
      </c>
      <c r="I160" s="59">
        <v>1.5978743999999998</v>
      </c>
      <c r="J160" s="53">
        <v>7.3076455870094648E-2</v>
      </c>
      <c r="K160" s="57">
        <v>20.267915080000002</v>
      </c>
      <c r="L160" s="59">
        <v>2.7811810000000001</v>
      </c>
      <c r="M160" s="59">
        <v>0.56349097999999997</v>
      </c>
      <c r="N160" s="57">
        <v>17.486734080000002</v>
      </c>
    </row>
    <row r="161" spans="1:14" ht="45.75" thickBot="1" x14ac:dyDescent="0.3">
      <c r="A161" s="20" t="s">
        <v>30</v>
      </c>
      <c r="B161" s="8" t="s">
        <v>2571</v>
      </c>
      <c r="C161" s="44" t="s">
        <v>8</v>
      </c>
      <c r="D161" s="45" t="s">
        <v>36</v>
      </c>
      <c r="E161" s="46">
        <v>284650</v>
      </c>
      <c r="F161" s="47" t="s">
        <v>3465</v>
      </c>
      <c r="G161" s="46" t="s">
        <v>146</v>
      </c>
      <c r="H161" s="59">
        <v>53.808080250000003</v>
      </c>
      <c r="I161" s="59">
        <v>0.75823498</v>
      </c>
      <c r="J161" s="53">
        <v>1.4091470583546789E-2</v>
      </c>
      <c r="K161" s="57">
        <v>53.049845270000006</v>
      </c>
      <c r="L161" s="59">
        <v>0.55554000000000003</v>
      </c>
      <c r="M161" s="59">
        <v>0.55325186999999998</v>
      </c>
      <c r="N161" s="57">
        <v>52.494305270000005</v>
      </c>
    </row>
    <row r="162" spans="1:14" ht="34.5" thickBot="1" x14ac:dyDescent="0.3">
      <c r="A162" s="20" t="s">
        <v>30</v>
      </c>
      <c r="B162" s="8" t="s">
        <v>2571</v>
      </c>
      <c r="C162" s="44" t="s">
        <v>8</v>
      </c>
      <c r="D162" s="45" t="s">
        <v>36</v>
      </c>
      <c r="E162" s="46">
        <v>133282</v>
      </c>
      <c r="F162" s="47" t="s">
        <v>3462</v>
      </c>
      <c r="G162" s="46" t="s">
        <v>146</v>
      </c>
      <c r="H162" s="59">
        <v>64.56483415999999</v>
      </c>
      <c r="I162" s="59">
        <v>0.39524677000000003</v>
      </c>
      <c r="J162" s="53">
        <v>6.1217034805746973E-3</v>
      </c>
      <c r="K162" s="57">
        <v>64.16958738999999</v>
      </c>
      <c r="L162" s="59">
        <v>0.4</v>
      </c>
      <c r="M162" s="59">
        <v>0.26502071000000005</v>
      </c>
      <c r="N162" s="57">
        <v>63.769587389999991</v>
      </c>
    </row>
    <row r="163" spans="1:14" ht="45.75" thickBot="1" x14ac:dyDescent="0.3">
      <c r="A163" s="20" t="s">
        <v>30</v>
      </c>
      <c r="B163" s="8" t="s">
        <v>2571</v>
      </c>
      <c r="C163" s="44" t="s">
        <v>27</v>
      </c>
      <c r="D163" s="45" t="s">
        <v>36</v>
      </c>
      <c r="E163" s="46">
        <v>274048</v>
      </c>
      <c r="F163" s="47" t="s">
        <v>2641</v>
      </c>
      <c r="G163" s="46" t="s">
        <v>1309</v>
      </c>
      <c r="H163" s="59">
        <v>10.349540320000001</v>
      </c>
      <c r="I163" s="59">
        <v>0.11129372</v>
      </c>
      <c r="J163" s="53">
        <v>1.0753494025713404E-2</v>
      </c>
      <c r="K163" s="57">
        <v>10.2382466</v>
      </c>
      <c r="L163" s="59">
        <v>4.0645210000000001</v>
      </c>
      <c r="M163" s="59">
        <v>6.7937200000000005E-3</v>
      </c>
      <c r="N163" s="57">
        <v>6.1737256</v>
      </c>
    </row>
    <row r="164" spans="1:14" ht="48.75" customHeight="1" thickBot="1" x14ac:dyDescent="0.3">
      <c r="A164" s="20" t="s">
        <v>30</v>
      </c>
      <c r="B164" s="8" t="s">
        <v>2571</v>
      </c>
      <c r="C164" s="44" t="s">
        <v>27</v>
      </c>
      <c r="D164" s="45" t="s">
        <v>36</v>
      </c>
      <c r="E164" s="46">
        <v>141258</v>
      </c>
      <c r="F164" s="47" t="s">
        <v>3348</v>
      </c>
      <c r="G164" s="46" t="s">
        <v>87</v>
      </c>
      <c r="H164" s="59">
        <v>16.531223949999998</v>
      </c>
      <c r="I164" s="59">
        <v>0.1653896</v>
      </c>
      <c r="J164" s="53">
        <v>1.0004679659548137E-2</v>
      </c>
      <c r="K164" s="57">
        <v>16.365834349999997</v>
      </c>
      <c r="L164" s="59">
        <v>9.7600000000000006E-2</v>
      </c>
      <c r="M164" s="59">
        <v>9.69E-2</v>
      </c>
      <c r="N164" s="57">
        <v>16.268234349999997</v>
      </c>
    </row>
    <row r="165" spans="1:14" ht="45.75" thickBot="1" x14ac:dyDescent="0.3">
      <c r="A165" s="20" t="s">
        <v>30</v>
      </c>
      <c r="B165" s="8" t="s">
        <v>2571</v>
      </c>
      <c r="C165" s="44" t="s">
        <v>25</v>
      </c>
      <c r="D165" s="45" t="s">
        <v>36</v>
      </c>
      <c r="E165" s="46">
        <v>219956</v>
      </c>
      <c r="F165" s="47" t="s">
        <v>2766</v>
      </c>
      <c r="G165" s="46" t="s">
        <v>60</v>
      </c>
      <c r="H165" s="59">
        <v>22.641060239999998</v>
      </c>
      <c r="I165" s="59">
        <v>0.26470000999999999</v>
      </c>
      <c r="J165" s="53">
        <v>1.169114905371587E-2</v>
      </c>
      <c r="K165" s="57">
        <v>22.37636023</v>
      </c>
      <c r="L165" s="59">
        <v>6.4925999999999998E-2</v>
      </c>
      <c r="M165" s="59">
        <v>5.0000000000000001E-3</v>
      </c>
      <c r="N165" s="57">
        <v>22.31143423</v>
      </c>
    </row>
    <row r="166" spans="1:14" ht="38.25" customHeight="1" thickBot="1" x14ac:dyDescent="0.3">
      <c r="A166" s="20" t="s">
        <v>30</v>
      </c>
      <c r="B166" s="8" t="s">
        <v>2571</v>
      </c>
      <c r="C166" s="44" t="s">
        <v>6</v>
      </c>
      <c r="D166" s="45" t="s">
        <v>385</v>
      </c>
      <c r="E166" s="46">
        <v>305175</v>
      </c>
      <c r="F166" s="47" t="s">
        <v>2596</v>
      </c>
      <c r="G166" s="46" t="s">
        <v>402</v>
      </c>
      <c r="H166" s="59">
        <v>299.13751400000001</v>
      </c>
      <c r="I166" s="59">
        <v>1.2251461499999998</v>
      </c>
      <c r="J166" s="53">
        <v>4.0955951449138531E-3</v>
      </c>
      <c r="K166" s="57">
        <v>297.91236785000001</v>
      </c>
      <c r="L166" s="59">
        <v>204.31006500000001</v>
      </c>
      <c r="M166" s="59">
        <v>0</v>
      </c>
      <c r="N166" s="57">
        <v>93.602302850000001</v>
      </c>
    </row>
    <row r="167" spans="1:14" ht="45.75" thickBot="1" x14ac:dyDescent="0.3">
      <c r="A167" s="20" t="s">
        <v>30</v>
      </c>
      <c r="B167" s="8" t="s">
        <v>2571</v>
      </c>
      <c r="C167" s="44" t="s">
        <v>17</v>
      </c>
      <c r="D167" s="45" t="s">
        <v>385</v>
      </c>
      <c r="E167" s="46">
        <v>274659</v>
      </c>
      <c r="F167" s="47" t="s">
        <v>2795</v>
      </c>
      <c r="G167" s="46" t="s">
        <v>126</v>
      </c>
      <c r="H167" s="59">
        <v>16.017665050000002</v>
      </c>
      <c r="I167" s="59">
        <v>0</v>
      </c>
      <c r="J167" s="53">
        <v>0</v>
      </c>
      <c r="K167" s="57">
        <v>16.017665050000002</v>
      </c>
      <c r="L167" s="59">
        <v>1.2464999999999999</v>
      </c>
      <c r="M167" s="59">
        <v>0</v>
      </c>
      <c r="N167" s="57">
        <v>14.771165050000002</v>
      </c>
    </row>
    <row r="168" spans="1:14" ht="13.5" customHeight="1" x14ac:dyDescent="0.25">
      <c r="C168" s="90" t="s">
        <v>4422</v>
      </c>
      <c r="D168" s="90"/>
      <c r="E168" s="90"/>
      <c r="F168" s="90"/>
      <c r="G168" s="90"/>
      <c r="H168" s="78">
        <f>SUM(H3:H167)</f>
        <v>15868.373349689997</v>
      </c>
      <c r="I168" s="78">
        <f>SUM(I3:I167)</f>
        <v>312.73589966000014</v>
      </c>
      <c r="J168" s="79">
        <f>I168/H168</f>
        <v>1.970812589093196E-2</v>
      </c>
      <c r="K168" s="78">
        <f>SUM(K3:K167)</f>
        <v>15555.637450029999</v>
      </c>
      <c r="L168" s="78">
        <f>SUM(L3:L167)</f>
        <v>2685.7213219999994</v>
      </c>
      <c r="M168" s="78">
        <f>SUM(M3:M167)</f>
        <v>29.789549220000001</v>
      </c>
      <c r="N168" s="78">
        <f>SUM(N3:N167)</f>
        <v>12872.534127720002</v>
      </c>
    </row>
    <row r="169" spans="1:14" ht="13.5" customHeight="1" x14ac:dyDescent="0.25"/>
  </sheetData>
  <autoFilter ref="A2:N167"/>
  <sortState ref="C3:N167">
    <sortCondition ref="D3:D167"/>
    <sortCondition ref="C3:C167"/>
  </sortState>
  <mergeCells count="2">
    <mergeCell ref="C1:F1"/>
    <mergeCell ref="C168:G168"/>
  </mergeCells>
  <pageMargins left="0.31496062992125984" right="0.23622047244094491" top="0.55118110236220474" bottom="0.11811023622047245" header="0.11811023622047245" footer="7.874015748031496E-2"/>
  <pageSetup paperSize="9" scale="85" firstPageNumber="184" orientation="landscape" useFirstPageNumber="1" verticalDpi="1200" r:id="rId1"/>
  <headerFooter>
    <oddHeader>&amp;C&amp;"-,Negrita"&amp;16PRINCIPALES PIP CON EXPEDIENTE TÉCNICO, 
POR DEPARTAMENTO</oddHeader>
    <oddFooter>&amp;L* S/ millones&amp;R&amp;P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O972"/>
  <sheetViews>
    <sheetView topLeftCell="C1" zoomScaleNormal="100" workbookViewId="0">
      <selection activeCell="F6" sqref="F6"/>
    </sheetView>
  </sheetViews>
  <sheetFormatPr baseColWidth="10" defaultRowHeight="15" x14ac:dyDescent="0.25"/>
  <cols>
    <col min="1" max="1" width="5.28515625" hidden="1" customWidth="1"/>
    <col min="2" max="2" width="5.7109375" hidden="1" customWidth="1"/>
    <col min="3" max="3" width="12.28515625" customWidth="1"/>
    <col min="4" max="4" width="12.7109375" style="2" customWidth="1"/>
    <col min="5" max="5" width="8" customWidth="1"/>
    <col min="6" max="6" width="39.7109375" customWidth="1"/>
    <col min="7" max="7" width="9.140625" customWidth="1"/>
    <col min="8" max="8" width="10.42578125" customWidth="1"/>
    <col min="9" max="9" width="10.5703125" customWidth="1"/>
    <col min="10" max="10" width="9.7109375" customWidth="1"/>
    <col min="11" max="11" width="7.85546875" customWidth="1"/>
    <col min="12" max="12" width="6.7109375" customWidth="1"/>
    <col min="13" max="13" width="6.85546875" customWidth="1"/>
    <col min="14" max="14" width="7.7109375" customWidth="1"/>
  </cols>
  <sheetData>
    <row r="1" spans="1:14" ht="45.75" thickBot="1" x14ac:dyDescent="0.3">
      <c r="A1" s="27" t="s">
        <v>1259</v>
      </c>
      <c r="B1" s="26" t="s">
        <v>1258</v>
      </c>
      <c r="C1" s="12" t="s">
        <v>876</v>
      </c>
      <c r="D1" s="12" t="s">
        <v>879</v>
      </c>
      <c r="E1" s="12" t="s">
        <v>2567</v>
      </c>
      <c r="F1" s="12" t="s">
        <v>873</v>
      </c>
      <c r="G1" s="12" t="s">
        <v>872</v>
      </c>
      <c r="H1" s="12" t="s">
        <v>4412</v>
      </c>
      <c r="I1" s="12" t="s">
        <v>870</v>
      </c>
      <c r="J1" s="12" t="s">
        <v>869</v>
      </c>
      <c r="K1" s="12" t="s">
        <v>868</v>
      </c>
      <c r="L1" s="12" t="s">
        <v>867</v>
      </c>
      <c r="M1" s="12" t="s">
        <v>866</v>
      </c>
      <c r="N1" s="12" t="s">
        <v>865</v>
      </c>
    </row>
    <row r="2" spans="1:14" ht="45.75" thickBot="1" x14ac:dyDescent="0.3">
      <c r="A2" s="20" t="s">
        <v>29</v>
      </c>
      <c r="B2" s="10" t="s">
        <v>1264</v>
      </c>
      <c r="C2" s="63" t="s">
        <v>1</v>
      </c>
      <c r="D2" s="44" t="s">
        <v>98</v>
      </c>
      <c r="E2" s="46">
        <v>328105</v>
      </c>
      <c r="F2" s="47" t="s">
        <v>2544</v>
      </c>
      <c r="G2" s="46" t="s">
        <v>2542</v>
      </c>
      <c r="H2" s="48">
        <v>16.203921999999999</v>
      </c>
      <c r="I2" s="48">
        <v>2.3E-2</v>
      </c>
      <c r="J2" s="53">
        <v>1.4194094491444726E-3</v>
      </c>
      <c r="K2" s="54">
        <v>16.180921999999999</v>
      </c>
      <c r="L2" s="48">
        <v>0</v>
      </c>
      <c r="M2" s="48">
        <v>0</v>
      </c>
      <c r="N2" s="54">
        <v>16.180921999999999</v>
      </c>
    </row>
    <row r="3" spans="1:14" ht="45.75" thickBot="1" x14ac:dyDescent="0.3">
      <c r="A3" s="20" t="s">
        <v>30</v>
      </c>
      <c r="B3" s="10" t="s">
        <v>1264</v>
      </c>
      <c r="C3" s="63" t="s">
        <v>1</v>
      </c>
      <c r="D3" s="44" t="s">
        <v>113</v>
      </c>
      <c r="E3" s="46">
        <v>334000</v>
      </c>
      <c r="F3" s="47" t="s">
        <v>2550</v>
      </c>
      <c r="G3" s="46" t="s">
        <v>892</v>
      </c>
      <c r="H3" s="48">
        <v>18.044172</v>
      </c>
      <c r="I3" s="48">
        <v>3.1E-2</v>
      </c>
      <c r="J3" s="53">
        <v>1.7180062349217244E-3</v>
      </c>
      <c r="K3" s="54">
        <v>18.013172000000001</v>
      </c>
      <c r="L3" s="48">
        <v>0</v>
      </c>
      <c r="M3" s="48">
        <v>0</v>
      </c>
      <c r="N3" s="54">
        <v>18.013172000000001</v>
      </c>
    </row>
    <row r="4" spans="1:14" ht="45.75" thickBot="1" x14ac:dyDescent="0.3">
      <c r="A4" s="20" t="s">
        <v>30</v>
      </c>
      <c r="B4" s="10" t="s">
        <v>1264</v>
      </c>
      <c r="C4" s="63" t="s">
        <v>1</v>
      </c>
      <c r="D4" s="44" t="s">
        <v>113</v>
      </c>
      <c r="E4" s="46">
        <v>332651</v>
      </c>
      <c r="F4" s="47" t="s">
        <v>2533</v>
      </c>
      <c r="G4" s="46" t="s">
        <v>1002</v>
      </c>
      <c r="H4" s="48">
        <v>18.221132000000001</v>
      </c>
      <c r="I4" s="48">
        <v>0</v>
      </c>
      <c r="J4" s="53">
        <v>0</v>
      </c>
      <c r="K4" s="54">
        <v>18.221132000000001</v>
      </c>
      <c r="L4" s="48">
        <v>0</v>
      </c>
      <c r="M4" s="48">
        <v>0</v>
      </c>
      <c r="N4" s="54">
        <v>18.221132000000001</v>
      </c>
    </row>
    <row r="5" spans="1:14" ht="23.25" thickBot="1" x14ac:dyDescent="0.3">
      <c r="A5" s="20" t="s">
        <v>30</v>
      </c>
      <c r="B5" s="10" t="s">
        <v>1264</v>
      </c>
      <c r="C5" s="63" t="s">
        <v>1</v>
      </c>
      <c r="D5" s="44" t="s">
        <v>568</v>
      </c>
      <c r="E5" s="46">
        <v>318947</v>
      </c>
      <c r="F5" s="47" t="s">
        <v>2566</v>
      </c>
      <c r="G5" s="46" t="s">
        <v>79</v>
      </c>
      <c r="H5" s="48">
        <v>208.241647</v>
      </c>
      <c r="I5" s="48">
        <v>0</v>
      </c>
      <c r="J5" s="53">
        <v>0</v>
      </c>
      <c r="K5" s="54">
        <v>208.241647</v>
      </c>
      <c r="L5" s="48">
        <v>0</v>
      </c>
      <c r="M5" s="48">
        <v>0</v>
      </c>
      <c r="N5" s="54">
        <v>208.241647</v>
      </c>
    </row>
    <row r="6" spans="1:14" ht="34.5" thickBot="1" x14ac:dyDescent="0.3">
      <c r="A6" s="20" t="s">
        <v>30</v>
      </c>
      <c r="B6" s="10" t="s">
        <v>1264</v>
      </c>
      <c r="C6" s="63" t="s">
        <v>1</v>
      </c>
      <c r="D6" s="44" t="s">
        <v>33</v>
      </c>
      <c r="E6" s="46">
        <v>304274</v>
      </c>
      <c r="F6" s="47" t="s">
        <v>2535</v>
      </c>
      <c r="G6" s="46" t="s">
        <v>862</v>
      </c>
      <c r="H6" s="48">
        <v>13.779519000000001</v>
      </c>
      <c r="I6" s="48">
        <v>6.59502E-2</v>
      </c>
      <c r="J6" s="53">
        <v>4.7861032014252453E-3</v>
      </c>
      <c r="K6" s="54">
        <v>13.713568800000001</v>
      </c>
      <c r="L6" s="48">
        <v>0.219834</v>
      </c>
      <c r="M6" s="48">
        <v>6.59502E-2</v>
      </c>
      <c r="N6" s="54">
        <v>13.4937348</v>
      </c>
    </row>
    <row r="7" spans="1:14" ht="34.5" thickBot="1" x14ac:dyDescent="0.3">
      <c r="A7" s="20" t="s">
        <v>30</v>
      </c>
      <c r="B7" s="10" t="s">
        <v>1264</v>
      </c>
      <c r="C7" s="63" t="s">
        <v>1</v>
      </c>
      <c r="D7" s="44" t="s">
        <v>525</v>
      </c>
      <c r="E7" s="46">
        <v>179209</v>
      </c>
      <c r="F7" s="47" t="s">
        <v>2561</v>
      </c>
      <c r="G7" s="46" t="s">
        <v>523</v>
      </c>
      <c r="H7" s="48">
        <v>54.675203000000003</v>
      </c>
      <c r="I7" s="48">
        <v>0.76419557999999999</v>
      </c>
      <c r="J7" s="53">
        <v>1.3977004895619682E-2</v>
      </c>
      <c r="K7" s="54">
        <v>53.911007420000004</v>
      </c>
      <c r="L7" s="48">
        <v>1.1528929999999999</v>
      </c>
      <c r="M7" s="48">
        <v>1.48E-3</v>
      </c>
      <c r="N7" s="54">
        <v>52.758114420000005</v>
      </c>
    </row>
    <row r="8" spans="1:14" ht="57" thickBot="1" x14ac:dyDescent="0.3">
      <c r="A8" s="20" t="s">
        <v>30</v>
      </c>
      <c r="B8" s="10" t="s">
        <v>1264</v>
      </c>
      <c r="C8" s="63" t="s">
        <v>1</v>
      </c>
      <c r="D8" s="44" t="s">
        <v>525</v>
      </c>
      <c r="E8" s="46">
        <v>248651</v>
      </c>
      <c r="F8" s="47" t="s">
        <v>2560</v>
      </c>
      <c r="G8" s="46" t="s">
        <v>523</v>
      </c>
      <c r="H8" s="48">
        <v>315.02343000000002</v>
      </c>
      <c r="I8" s="48">
        <v>0</v>
      </c>
      <c r="J8" s="53">
        <v>0</v>
      </c>
      <c r="K8" s="54">
        <v>315.02343000000002</v>
      </c>
      <c r="L8" s="48">
        <v>0</v>
      </c>
      <c r="M8" s="48">
        <v>0</v>
      </c>
      <c r="N8" s="54">
        <v>315.02343000000002</v>
      </c>
    </row>
    <row r="9" spans="1:14" ht="34.5" thickBot="1" x14ac:dyDescent="0.3">
      <c r="A9" s="20" t="s">
        <v>29</v>
      </c>
      <c r="B9" s="10" t="s">
        <v>1264</v>
      </c>
      <c r="C9" s="63" t="s">
        <v>1</v>
      </c>
      <c r="D9" s="44" t="s">
        <v>56</v>
      </c>
      <c r="E9" s="46">
        <v>331930</v>
      </c>
      <c r="F9" s="47" t="s">
        <v>2559</v>
      </c>
      <c r="G9" s="46" t="s">
        <v>2557</v>
      </c>
      <c r="H9" s="48">
        <v>12.621876</v>
      </c>
      <c r="I9" s="48">
        <v>0</v>
      </c>
      <c r="J9" s="53">
        <v>0</v>
      </c>
      <c r="K9" s="54">
        <v>12.621876</v>
      </c>
      <c r="L9" s="48">
        <v>0</v>
      </c>
      <c r="M9" s="48">
        <v>0</v>
      </c>
      <c r="N9" s="54">
        <v>12.621876</v>
      </c>
    </row>
    <row r="10" spans="1:14" ht="45.75" thickBot="1" x14ac:dyDescent="0.3">
      <c r="A10" s="20" t="s">
        <v>29</v>
      </c>
      <c r="B10" s="10" t="s">
        <v>1264</v>
      </c>
      <c r="C10" s="63" t="s">
        <v>1</v>
      </c>
      <c r="D10" s="44" t="s">
        <v>56</v>
      </c>
      <c r="E10" s="46">
        <v>338159</v>
      </c>
      <c r="F10" s="47" t="s">
        <v>2539</v>
      </c>
      <c r="G10" s="46" t="s">
        <v>2538</v>
      </c>
      <c r="H10" s="48">
        <v>12.149793000000001</v>
      </c>
      <c r="I10" s="48">
        <v>0</v>
      </c>
      <c r="J10" s="53">
        <v>0</v>
      </c>
      <c r="K10" s="54">
        <v>12.149793000000001</v>
      </c>
      <c r="L10" s="48">
        <v>0</v>
      </c>
      <c r="M10" s="48">
        <v>0</v>
      </c>
      <c r="N10" s="54">
        <v>12.149793000000001</v>
      </c>
    </row>
    <row r="11" spans="1:14" ht="45.75" thickBot="1" x14ac:dyDescent="0.3">
      <c r="A11" s="20" t="s">
        <v>30</v>
      </c>
      <c r="B11" s="10" t="s">
        <v>1264</v>
      </c>
      <c r="C11" s="63" t="s">
        <v>1</v>
      </c>
      <c r="D11" s="44" t="s">
        <v>42</v>
      </c>
      <c r="E11" s="46">
        <v>334510</v>
      </c>
      <c r="F11" s="47" t="s">
        <v>2552</v>
      </c>
      <c r="G11" s="46" t="s">
        <v>2551</v>
      </c>
      <c r="H11" s="48">
        <v>11.299595999999999</v>
      </c>
      <c r="I11" s="48">
        <v>0</v>
      </c>
      <c r="J11" s="53">
        <v>0</v>
      </c>
      <c r="K11" s="54">
        <v>11.299595999999999</v>
      </c>
      <c r="L11" s="48">
        <v>0</v>
      </c>
      <c r="M11" s="48">
        <v>0</v>
      </c>
      <c r="N11" s="54">
        <v>11.299595999999999</v>
      </c>
    </row>
    <row r="12" spans="1:14" ht="23.25" thickBot="1" x14ac:dyDescent="0.3">
      <c r="A12" s="20" t="s">
        <v>30</v>
      </c>
      <c r="B12" s="10" t="s">
        <v>1264</v>
      </c>
      <c r="C12" s="63" t="s">
        <v>1</v>
      </c>
      <c r="D12" s="44" t="s">
        <v>36</v>
      </c>
      <c r="E12" s="46">
        <v>161895</v>
      </c>
      <c r="F12" s="47" t="s">
        <v>2565</v>
      </c>
      <c r="G12" s="46" t="s">
        <v>2564</v>
      </c>
      <c r="H12" s="48">
        <v>42.459308999999998</v>
      </c>
      <c r="I12" s="48">
        <v>0.56214863000000004</v>
      </c>
      <c r="J12" s="53">
        <v>1.3239702746928832E-2</v>
      </c>
      <c r="K12" s="54">
        <v>41.897160369999995</v>
      </c>
      <c r="L12" s="48">
        <v>0</v>
      </c>
      <c r="M12" s="48">
        <v>0</v>
      </c>
      <c r="N12" s="54">
        <v>41.897160369999995</v>
      </c>
    </row>
    <row r="13" spans="1:14" ht="68.25" thickBot="1" x14ac:dyDescent="0.3">
      <c r="A13" s="20" t="s">
        <v>30</v>
      </c>
      <c r="B13" s="10" t="s">
        <v>1264</v>
      </c>
      <c r="C13" s="63" t="s">
        <v>1</v>
      </c>
      <c r="D13" s="44" t="s">
        <v>36</v>
      </c>
      <c r="E13" s="46">
        <v>283399</v>
      </c>
      <c r="F13" s="47" t="s">
        <v>2563</v>
      </c>
      <c r="G13" s="46" t="s">
        <v>853</v>
      </c>
      <c r="H13" s="48">
        <v>175.25744900000001</v>
      </c>
      <c r="I13" s="48">
        <v>0</v>
      </c>
      <c r="J13" s="53">
        <v>0</v>
      </c>
      <c r="K13" s="54">
        <v>175.25744900000001</v>
      </c>
      <c r="L13" s="48">
        <v>0</v>
      </c>
      <c r="M13" s="48">
        <v>0</v>
      </c>
      <c r="N13" s="54">
        <v>175.25744900000001</v>
      </c>
    </row>
    <row r="14" spans="1:14" ht="57" thickBot="1" x14ac:dyDescent="0.3">
      <c r="A14" s="20" t="s">
        <v>30</v>
      </c>
      <c r="B14" s="10" t="s">
        <v>1264</v>
      </c>
      <c r="C14" s="63" t="s">
        <v>1</v>
      </c>
      <c r="D14" s="44" t="s">
        <v>36</v>
      </c>
      <c r="E14" s="46">
        <v>283363</v>
      </c>
      <c r="F14" s="47" t="s">
        <v>2562</v>
      </c>
      <c r="G14" s="46" t="s">
        <v>853</v>
      </c>
      <c r="H14" s="48">
        <v>253.36653799999999</v>
      </c>
      <c r="I14" s="48">
        <v>0</v>
      </c>
      <c r="J14" s="53">
        <v>0</v>
      </c>
      <c r="K14" s="54">
        <v>253.36653799999999</v>
      </c>
      <c r="L14" s="48">
        <v>0</v>
      </c>
      <c r="M14" s="48">
        <v>0</v>
      </c>
      <c r="N14" s="54">
        <v>253.36653799999999</v>
      </c>
    </row>
    <row r="15" spans="1:14" ht="79.5" thickBot="1" x14ac:dyDescent="0.3">
      <c r="A15" s="20" t="s">
        <v>30</v>
      </c>
      <c r="B15" s="10" t="s">
        <v>1264</v>
      </c>
      <c r="C15" s="63" t="s">
        <v>1</v>
      </c>
      <c r="D15" s="44" t="s">
        <v>36</v>
      </c>
      <c r="E15" s="46">
        <v>275703</v>
      </c>
      <c r="F15" s="47" t="s">
        <v>2558</v>
      </c>
      <c r="G15" s="46" t="s">
        <v>2557</v>
      </c>
      <c r="H15" s="48">
        <v>51.055255000000002</v>
      </c>
      <c r="I15" s="48">
        <v>0</v>
      </c>
      <c r="J15" s="53">
        <v>0</v>
      </c>
      <c r="K15" s="54">
        <v>51.055255000000002</v>
      </c>
      <c r="L15" s="48">
        <v>0</v>
      </c>
      <c r="M15" s="48">
        <v>0</v>
      </c>
      <c r="N15" s="54">
        <v>51.055255000000002</v>
      </c>
    </row>
    <row r="16" spans="1:14" ht="34.5" thickBot="1" x14ac:dyDescent="0.3">
      <c r="A16" s="20" t="s">
        <v>30</v>
      </c>
      <c r="B16" s="10" t="s">
        <v>1264</v>
      </c>
      <c r="C16" s="63" t="s">
        <v>1</v>
      </c>
      <c r="D16" s="44" t="s">
        <v>36</v>
      </c>
      <c r="E16" s="46">
        <v>346783</v>
      </c>
      <c r="F16" s="47" t="s">
        <v>2556</v>
      </c>
      <c r="G16" s="46" t="s">
        <v>2555</v>
      </c>
      <c r="H16" s="48">
        <v>15.247845</v>
      </c>
      <c r="I16" s="48">
        <v>8.0000000000000002E-3</v>
      </c>
      <c r="J16" s="53">
        <v>5.246643050214637E-4</v>
      </c>
      <c r="K16" s="54">
        <v>15.239845000000001</v>
      </c>
      <c r="L16" s="48">
        <v>8.0000000000000002E-3</v>
      </c>
      <c r="M16" s="48">
        <v>8.0000000000000002E-3</v>
      </c>
      <c r="N16" s="54">
        <v>15.231845000000002</v>
      </c>
    </row>
    <row r="17" spans="1:14" ht="45.75" thickBot="1" x14ac:dyDescent="0.3">
      <c r="A17" s="20" t="s">
        <v>30</v>
      </c>
      <c r="B17" s="10" t="s">
        <v>1264</v>
      </c>
      <c r="C17" s="63" t="s">
        <v>1</v>
      </c>
      <c r="D17" s="44" t="s">
        <v>36</v>
      </c>
      <c r="E17" s="46">
        <v>308966</v>
      </c>
      <c r="F17" s="47" t="s">
        <v>2554</v>
      </c>
      <c r="G17" s="46" t="s">
        <v>2553</v>
      </c>
      <c r="H17" s="48">
        <v>14.669708999999999</v>
      </c>
      <c r="I17" s="48">
        <v>0</v>
      </c>
      <c r="J17" s="53">
        <v>0</v>
      </c>
      <c r="K17" s="54">
        <v>14.669708999999999</v>
      </c>
      <c r="L17" s="48">
        <v>0</v>
      </c>
      <c r="M17" s="48">
        <v>0</v>
      </c>
      <c r="N17" s="54">
        <v>14.669708999999999</v>
      </c>
    </row>
    <row r="18" spans="1:14" ht="45.75" thickBot="1" x14ac:dyDescent="0.3">
      <c r="A18" s="20" t="s">
        <v>30</v>
      </c>
      <c r="B18" s="10" t="s">
        <v>1264</v>
      </c>
      <c r="C18" s="63" t="s">
        <v>1</v>
      </c>
      <c r="D18" s="44" t="s">
        <v>36</v>
      </c>
      <c r="E18" s="46">
        <v>329103</v>
      </c>
      <c r="F18" s="47" t="s">
        <v>2549</v>
      </c>
      <c r="G18" s="46" t="s">
        <v>2548</v>
      </c>
      <c r="H18" s="48">
        <v>13.028311</v>
      </c>
      <c r="I18" s="48">
        <v>0</v>
      </c>
      <c r="J18" s="53">
        <v>0</v>
      </c>
      <c r="K18" s="54">
        <v>13.028311</v>
      </c>
      <c r="L18" s="48">
        <v>0</v>
      </c>
      <c r="M18" s="48">
        <v>0</v>
      </c>
      <c r="N18" s="54">
        <v>13.028311</v>
      </c>
    </row>
    <row r="19" spans="1:14" ht="57" thickBot="1" x14ac:dyDescent="0.3">
      <c r="A19" s="20" t="s">
        <v>30</v>
      </c>
      <c r="B19" s="10" t="s">
        <v>1264</v>
      </c>
      <c r="C19" s="63" t="s">
        <v>1</v>
      </c>
      <c r="D19" s="44" t="s">
        <v>36</v>
      </c>
      <c r="E19" s="46">
        <v>351646</v>
      </c>
      <c r="F19" s="47" t="s">
        <v>2547</v>
      </c>
      <c r="G19" s="46" t="s">
        <v>2546</v>
      </c>
      <c r="H19" s="48">
        <v>11.328263</v>
      </c>
      <c r="I19" s="48">
        <v>0</v>
      </c>
      <c r="J19" s="53">
        <v>0</v>
      </c>
      <c r="K19" s="54">
        <v>11.328263</v>
      </c>
      <c r="L19" s="48">
        <v>0</v>
      </c>
      <c r="M19" s="48">
        <v>0</v>
      </c>
      <c r="N19" s="54">
        <v>11.328263</v>
      </c>
    </row>
    <row r="20" spans="1:14" ht="45.75" thickBot="1" x14ac:dyDescent="0.3">
      <c r="A20" s="20" t="s">
        <v>30</v>
      </c>
      <c r="B20" s="10" t="s">
        <v>1264</v>
      </c>
      <c r="C20" s="63" t="s">
        <v>1</v>
      </c>
      <c r="D20" s="44" t="s">
        <v>36</v>
      </c>
      <c r="E20" s="46">
        <v>356681</v>
      </c>
      <c r="F20" s="47" t="s">
        <v>2545</v>
      </c>
      <c r="G20" s="46" t="s">
        <v>826</v>
      </c>
      <c r="H20" s="48">
        <v>19.913032000000001</v>
      </c>
      <c r="I20" s="48">
        <v>0</v>
      </c>
      <c r="J20" s="53">
        <v>0</v>
      </c>
      <c r="K20" s="54">
        <v>19.913032000000001</v>
      </c>
      <c r="L20" s="48">
        <v>0</v>
      </c>
      <c r="M20" s="48">
        <v>0</v>
      </c>
      <c r="N20" s="54">
        <v>19.913032000000001</v>
      </c>
    </row>
    <row r="21" spans="1:14" ht="45.75" thickBot="1" x14ac:dyDescent="0.3">
      <c r="A21" s="20" t="s">
        <v>30</v>
      </c>
      <c r="B21" s="10" t="s">
        <v>1264</v>
      </c>
      <c r="C21" s="63" t="s">
        <v>1</v>
      </c>
      <c r="D21" s="44" t="s">
        <v>36</v>
      </c>
      <c r="E21" s="46">
        <v>318563</v>
      </c>
      <c r="F21" s="47" t="s">
        <v>2543</v>
      </c>
      <c r="G21" s="46" t="s">
        <v>2542</v>
      </c>
      <c r="H21" s="48">
        <v>18.899733999999999</v>
      </c>
      <c r="I21" s="48">
        <v>0</v>
      </c>
      <c r="J21" s="53">
        <v>0</v>
      </c>
      <c r="K21" s="54">
        <v>18.899733999999999</v>
      </c>
      <c r="L21" s="48">
        <v>0</v>
      </c>
      <c r="M21" s="48">
        <v>0</v>
      </c>
      <c r="N21" s="54">
        <v>18.899733999999999</v>
      </c>
    </row>
    <row r="22" spans="1:14" ht="34.5" thickBot="1" x14ac:dyDescent="0.3">
      <c r="A22" s="20" t="s">
        <v>30</v>
      </c>
      <c r="B22" s="10" t="s">
        <v>1264</v>
      </c>
      <c r="C22" s="63" t="s">
        <v>1</v>
      </c>
      <c r="D22" s="44" t="s">
        <v>36</v>
      </c>
      <c r="E22" s="46">
        <v>343160</v>
      </c>
      <c r="F22" s="47" t="s">
        <v>2541</v>
      </c>
      <c r="G22" s="46" t="s">
        <v>2540</v>
      </c>
      <c r="H22" s="48">
        <v>16.116892</v>
      </c>
      <c r="I22" s="48">
        <v>0</v>
      </c>
      <c r="J22" s="53">
        <v>0</v>
      </c>
      <c r="K22" s="54">
        <v>16.116892</v>
      </c>
      <c r="L22" s="48">
        <v>0</v>
      </c>
      <c r="M22" s="48">
        <v>0</v>
      </c>
      <c r="N22" s="54">
        <v>16.116892</v>
      </c>
    </row>
    <row r="23" spans="1:14" ht="34.5" thickBot="1" x14ac:dyDescent="0.3">
      <c r="A23" s="20" t="s">
        <v>30</v>
      </c>
      <c r="B23" s="10" t="s">
        <v>1264</v>
      </c>
      <c r="C23" s="63" t="s">
        <v>1</v>
      </c>
      <c r="D23" s="44" t="s">
        <v>36</v>
      </c>
      <c r="E23" s="46">
        <v>333630</v>
      </c>
      <c r="F23" s="47" t="s">
        <v>2537</v>
      </c>
      <c r="G23" s="46" t="s">
        <v>859</v>
      </c>
      <c r="H23" s="48">
        <v>17.026561000000001</v>
      </c>
      <c r="I23" s="48">
        <v>0</v>
      </c>
      <c r="J23" s="53">
        <v>0</v>
      </c>
      <c r="K23" s="54">
        <v>17.026561000000001</v>
      </c>
      <c r="L23" s="48">
        <v>0</v>
      </c>
      <c r="M23" s="48">
        <v>0</v>
      </c>
      <c r="N23" s="54">
        <v>17.026561000000001</v>
      </c>
    </row>
    <row r="24" spans="1:14" ht="34.5" thickBot="1" x14ac:dyDescent="0.3">
      <c r="A24" s="20" t="s">
        <v>30</v>
      </c>
      <c r="B24" s="10" t="s">
        <v>1264</v>
      </c>
      <c r="C24" s="63" t="s">
        <v>1</v>
      </c>
      <c r="D24" s="44" t="s">
        <v>36</v>
      </c>
      <c r="E24" s="46">
        <v>209174</v>
      </c>
      <c r="F24" s="47" t="s">
        <v>2536</v>
      </c>
      <c r="G24" s="46" t="s">
        <v>862</v>
      </c>
      <c r="H24" s="48">
        <v>15.859802</v>
      </c>
      <c r="I24" s="48">
        <v>8.3792000000000005E-2</v>
      </c>
      <c r="J24" s="53">
        <v>5.2832942050600636E-3</v>
      </c>
      <c r="K24" s="54">
        <v>15.776009999999999</v>
      </c>
      <c r="L24" s="48">
        <v>8.5000000000000006E-2</v>
      </c>
      <c r="M24" s="48">
        <v>6.7991999999999997E-2</v>
      </c>
      <c r="N24" s="54">
        <v>15.691009999999999</v>
      </c>
    </row>
    <row r="25" spans="1:14" ht="34.5" thickBot="1" x14ac:dyDescent="0.3">
      <c r="A25" s="20" t="s">
        <v>30</v>
      </c>
      <c r="B25" s="10" t="s">
        <v>1264</v>
      </c>
      <c r="C25" s="63" t="s">
        <v>1</v>
      </c>
      <c r="D25" s="44" t="s">
        <v>36</v>
      </c>
      <c r="E25" s="46">
        <v>277328</v>
      </c>
      <c r="F25" s="47" t="s">
        <v>2534</v>
      </c>
      <c r="G25" s="46" t="s">
        <v>862</v>
      </c>
      <c r="H25" s="48">
        <v>53.644483999999999</v>
      </c>
      <c r="I25" s="48">
        <v>0</v>
      </c>
      <c r="J25" s="53">
        <v>0</v>
      </c>
      <c r="K25" s="54">
        <v>53.644483999999999</v>
      </c>
      <c r="L25" s="48">
        <v>0</v>
      </c>
      <c r="M25" s="48">
        <v>0</v>
      </c>
      <c r="N25" s="54">
        <v>53.644483999999999</v>
      </c>
    </row>
    <row r="26" spans="1:14" ht="45.75" thickBot="1" x14ac:dyDescent="0.3">
      <c r="A26" s="20" t="s">
        <v>30</v>
      </c>
      <c r="B26" s="10" t="s">
        <v>1264</v>
      </c>
      <c r="C26" s="63" t="s">
        <v>1</v>
      </c>
      <c r="D26" s="44" t="s">
        <v>36</v>
      </c>
      <c r="E26" s="46">
        <v>333734</v>
      </c>
      <c r="F26" s="47" t="s">
        <v>2532</v>
      </c>
      <c r="G26" s="46" t="s">
        <v>2531</v>
      </c>
      <c r="H26" s="48">
        <v>16.183458000000002</v>
      </c>
      <c r="I26" s="48">
        <v>0</v>
      </c>
      <c r="J26" s="53">
        <v>0</v>
      </c>
      <c r="K26" s="54">
        <v>16.183458000000002</v>
      </c>
      <c r="L26" s="48">
        <v>0</v>
      </c>
      <c r="M26" s="48">
        <v>0</v>
      </c>
      <c r="N26" s="54">
        <v>16.183458000000002</v>
      </c>
    </row>
    <row r="27" spans="1:14" ht="23.25" thickBot="1" x14ac:dyDescent="0.3">
      <c r="A27" s="20" t="s">
        <v>28</v>
      </c>
      <c r="B27" s="10" t="s">
        <v>1264</v>
      </c>
      <c r="C27" s="63" t="s">
        <v>3</v>
      </c>
      <c r="D27" s="44" t="s">
        <v>1261</v>
      </c>
      <c r="E27" s="46">
        <v>251503</v>
      </c>
      <c r="F27" s="47" t="s">
        <v>2525</v>
      </c>
      <c r="G27" s="46" t="s">
        <v>2520</v>
      </c>
      <c r="H27" s="48">
        <v>71.166466</v>
      </c>
      <c r="I27" s="48">
        <v>0</v>
      </c>
      <c r="J27" s="53">
        <v>0</v>
      </c>
      <c r="K27" s="54">
        <v>71.166466</v>
      </c>
      <c r="L27" s="48">
        <v>0</v>
      </c>
      <c r="M27" s="48">
        <v>0</v>
      </c>
      <c r="N27" s="54">
        <v>71.166466</v>
      </c>
    </row>
    <row r="28" spans="1:14" ht="23.25" thickBot="1" x14ac:dyDescent="0.3">
      <c r="A28" s="20" t="s">
        <v>29</v>
      </c>
      <c r="B28" s="10" t="s">
        <v>1264</v>
      </c>
      <c r="C28" s="63" t="s">
        <v>3</v>
      </c>
      <c r="D28" s="44" t="s">
        <v>98</v>
      </c>
      <c r="E28" s="46">
        <v>123187</v>
      </c>
      <c r="F28" s="47" t="s">
        <v>2528</v>
      </c>
      <c r="G28" s="46" t="s">
        <v>817</v>
      </c>
      <c r="H28" s="48">
        <v>1428.848467</v>
      </c>
      <c r="I28" s="48">
        <v>7.8601191300000002</v>
      </c>
      <c r="J28" s="53">
        <v>5.5010165959047076E-3</v>
      </c>
      <c r="K28" s="54">
        <v>1420.9883478700001</v>
      </c>
      <c r="L28" s="48">
        <v>5.2187659999999996</v>
      </c>
      <c r="M28" s="48">
        <v>0.21760872000000001</v>
      </c>
      <c r="N28" s="54">
        <v>1415.7695818700001</v>
      </c>
    </row>
    <row r="29" spans="1:14" ht="34.5" thickBot="1" x14ac:dyDescent="0.3">
      <c r="A29" s="20" t="s">
        <v>29</v>
      </c>
      <c r="B29" s="10" t="s">
        <v>1264</v>
      </c>
      <c r="C29" s="63" t="s">
        <v>3</v>
      </c>
      <c r="D29" s="44" t="s">
        <v>98</v>
      </c>
      <c r="E29" s="46">
        <v>321354</v>
      </c>
      <c r="F29" s="47" t="s">
        <v>2513</v>
      </c>
      <c r="G29" s="46" t="s">
        <v>2512</v>
      </c>
      <c r="H29" s="48">
        <v>11.138268999999999</v>
      </c>
      <c r="I29" s="48">
        <v>0</v>
      </c>
      <c r="J29" s="53">
        <v>0</v>
      </c>
      <c r="K29" s="54">
        <v>11.138268999999999</v>
      </c>
      <c r="L29" s="48">
        <v>0</v>
      </c>
      <c r="M29" s="48">
        <v>0</v>
      </c>
      <c r="N29" s="54">
        <v>11.138268999999999</v>
      </c>
    </row>
    <row r="30" spans="1:14" ht="34.5" thickBot="1" x14ac:dyDescent="0.3">
      <c r="A30" s="20" t="s">
        <v>28</v>
      </c>
      <c r="B30" s="10" t="s">
        <v>1264</v>
      </c>
      <c r="C30" s="63" t="s">
        <v>3</v>
      </c>
      <c r="D30" s="44" t="s">
        <v>98</v>
      </c>
      <c r="E30" s="46">
        <v>327507</v>
      </c>
      <c r="F30" s="47" t="s">
        <v>2511</v>
      </c>
      <c r="G30" s="46" t="s">
        <v>2509</v>
      </c>
      <c r="H30" s="48">
        <v>21.180154999999999</v>
      </c>
      <c r="I30" s="48">
        <v>0</v>
      </c>
      <c r="J30" s="53">
        <v>0</v>
      </c>
      <c r="K30" s="54">
        <v>21.180154999999999</v>
      </c>
      <c r="L30" s="48">
        <v>0</v>
      </c>
      <c r="M30" s="48">
        <v>0</v>
      </c>
      <c r="N30" s="54">
        <v>21.180154999999999</v>
      </c>
    </row>
    <row r="31" spans="1:14" ht="45.75" thickBot="1" x14ac:dyDescent="0.3">
      <c r="A31" s="20" t="s">
        <v>28</v>
      </c>
      <c r="B31" s="10" t="s">
        <v>1264</v>
      </c>
      <c r="C31" s="63" t="s">
        <v>3</v>
      </c>
      <c r="D31" s="44" t="s">
        <v>98</v>
      </c>
      <c r="E31" s="46">
        <v>331808</v>
      </c>
      <c r="F31" s="47" t="s">
        <v>2510</v>
      </c>
      <c r="G31" s="46" t="s">
        <v>2509</v>
      </c>
      <c r="H31" s="48">
        <v>14.389863</v>
      </c>
      <c r="I31" s="48">
        <v>0</v>
      </c>
      <c r="J31" s="53">
        <v>0</v>
      </c>
      <c r="K31" s="54">
        <v>14.389863</v>
      </c>
      <c r="L31" s="48">
        <v>0</v>
      </c>
      <c r="M31" s="48">
        <v>0</v>
      </c>
      <c r="N31" s="54">
        <v>14.389863</v>
      </c>
    </row>
    <row r="32" spans="1:14" ht="34.5" thickBot="1" x14ac:dyDescent="0.3">
      <c r="A32" s="20" t="s">
        <v>30</v>
      </c>
      <c r="B32" s="10" t="s">
        <v>1264</v>
      </c>
      <c r="C32" s="63" t="s">
        <v>3</v>
      </c>
      <c r="D32" s="44" t="s">
        <v>98</v>
      </c>
      <c r="E32" s="46">
        <v>352249</v>
      </c>
      <c r="F32" s="47" t="s">
        <v>2503</v>
      </c>
      <c r="G32" s="46" t="s">
        <v>1124</v>
      </c>
      <c r="H32" s="48">
        <v>19.999606</v>
      </c>
      <c r="I32" s="48">
        <v>0</v>
      </c>
      <c r="J32" s="53">
        <v>0</v>
      </c>
      <c r="K32" s="54">
        <v>19.999606</v>
      </c>
      <c r="L32" s="48">
        <v>2.5000000000000001E-2</v>
      </c>
      <c r="M32" s="48">
        <v>0</v>
      </c>
      <c r="N32" s="54">
        <v>19.974606000000001</v>
      </c>
    </row>
    <row r="33" spans="1:14" ht="34.5" thickBot="1" x14ac:dyDescent="0.3">
      <c r="A33" s="20" t="s">
        <v>30</v>
      </c>
      <c r="B33" s="10" t="s">
        <v>1264</v>
      </c>
      <c r="C33" s="63" t="s">
        <v>3</v>
      </c>
      <c r="D33" s="44" t="s">
        <v>98</v>
      </c>
      <c r="E33" s="46">
        <v>335391</v>
      </c>
      <c r="F33" s="47" t="s">
        <v>2487</v>
      </c>
      <c r="G33" s="46" t="s">
        <v>2486</v>
      </c>
      <c r="H33" s="48">
        <v>10.856766</v>
      </c>
      <c r="I33" s="48">
        <v>0</v>
      </c>
      <c r="J33" s="53">
        <v>0</v>
      </c>
      <c r="K33" s="54">
        <v>10.856766</v>
      </c>
      <c r="L33" s="48">
        <v>0</v>
      </c>
      <c r="M33" s="48">
        <v>0</v>
      </c>
      <c r="N33" s="54">
        <v>10.856766</v>
      </c>
    </row>
    <row r="34" spans="1:14" ht="34.5" thickBot="1" x14ac:dyDescent="0.3">
      <c r="A34" s="20" t="s">
        <v>30</v>
      </c>
      <c r="B34" s="10" t="s">
        <v>1264</v>
      </c>
      <c r="C34" s="63" t="s">
        <v>3</v>
      </c>
      <c r="D34" s="44" t="s">
        <v>98</v>
      </c>
      <c r="E34" s="46">
        <v>332213</v>
      </c>
      <c r="F34" s="47" t="s">
        <v>2485</v>
      </c>
      <c r="G34" s="46" t="s">
        <v>2484</v>
      </c>
      <c r="H34" s="48">
        <v>16.516124000000001</v>
      </c>
      <c r="I34" s="48">
        <v>0</v>
      </c>
      <c r="J34" s="53">
        <v>0</v>
      </c>
      <c r="K34" s="54">
        <v>16.516124000000001</v>
      </c>
      <c r="L34" s="48">
        <v>0</v>
      </c>
      <c r="M34" s="48">
        <v>0</v>
      </c>
      <c r="N34" s="54">
        <v>16.516124000000001</v>
      </c>
    </row>
    <row r="35" spans="1:14" ht="34.5" thickBot="1" x14ac:dyDescent="0.3">
      <c r="A35" s="20" t="s">
        <v>30</v>
      </c>
      <c r="B35" s="10" t="s">
        <v>1264</v>
      </c>
      <c r="C35" s="63" t="s">
        <v>3</v>
      </c>
      <c r="D35" s="44" t="s">
        <v>98</v>
      </c>
      <c r="E35" s="46">
        <v>319071</v>
      </c>
      <c r="F35" s="47" t="s">
        <v>2483</v>
      </c>
      <c r="G35" s="46" t="s">
        <v>170</v>
      </c>
      <c r="H35" s="48">
        <v>10.461069</v>
      </c>
      <c r="I35" s="48">
        <v>0</v>
      </c>
      <c r="J35" s="53">
        <v>0</v>
      </c>
      <c r="K35" s="54">
        <v>10.461069</v>
      </c>
      <c r="L35" s="48">
        <v>0</v>
      </c>
      <c r="M35" s="48">
        <v>0</v>
      </c>
      <c r="N35" s="54">
        <v>10.461069</v>
      </c>
    </row>
    <row r="36" spans="1:14" ht="34.5" thickBot="1" x14ac:dyDescent="0.3">
      <c r="A36" s="20" t="s">
        <v>30</v>
      </c>
      <c r="B36" s="10" t="s">
        <v>1264</v>
      </c>
      <c r="C36" s="63" t="s">
        <v>3</v>
      </c>
      <c r="D36" s="44" t="s">
        <v>98</v>
      </c>
      <c r="E36" s="46">
        <v>304310</v>
      </c>
      <c r="F36" s="47" t="s">
        <v>2480</v>
      </c>
      <c r="G36" s="46" t="s">
        <v>2479</v>
      </c>
      <c r="H36" s="48">
        <v>18.924793999999999</v>
      </c>
      <c r="I36" s="48">
        <v>0</v>
      </c>
      <c r="J36" s="53">
        <v>0</v>
      </c>
      <c r="K36" s="54">
        <v>18.924793999999999</v>
      </c>
      <c r="L36" s="48">
        <v>0</v>
      </c>
      <c r="M36" s="48">
        <v>0</v>
      </c>
      <c r="N36" s="54">
        <v>18.924793999999999</v>
      </c>
    </row>
    <row r="37" spans="1:14" ht="57" thickBot="1" x14ac:dyDescent="0.3">
      <c r="A37" s="20" t="s">
        <v>30</v>
      </c>
      <c r="B37" s="10" t="s">
        <v>1264</v>
      </c>
      <c r="C37" s="63" t="s">
        <v>3</v>
      </c>
      <c r="D37" s="44" t="s">
        <v>98</v>
      </c>
      <c r="E37" s="46">
        <v>334552</v>
      </c>
      <c r="F37" s="47" t="s">
        <v>2469</v>
      </c>
      <c r="G37" s="46" t="s">
        <v>2468</v>
      </c>
      <c r="H37" s="48">
        <v>12.871575999999999</v>
      </c>
      <c r="I37" s="48">
        <v>0</v>
      </c>
      <c r="J37" s="53">
        <v>0</v>
      </c>
      <c r="K37" s="54">
        <v>12.871575999999999</v>
      </c>
      <c r="L37" s="48">
        <v>0</v>
      </c>
      <c r="M37" s="48">
        <v>0</v>
      </c>
      <c r="N37" s="54">
        <v>12.871575999999999</v>
      </c>
    </row>
    <row r="38" spans="1:14" ht="57" thickBot="1" x14ac:dyDescent="0.3">
      <c r="A38" s="20" t="s">
        <v>30</v>
      </c>
      <c r="B38" s="10" t="s">
        <v>1264</v>
      </c>
      <c r="C38" s="63" t="s">
        <v>3</v>
      </c>
      <c r="D38" s="44" t="s">
        <v>65</v>
      </c>
      <c r="E38" s="46">
        <v>337784</v>
      </c>
      <c r="F38" s="47" t="s">
        <v>2515</v>
      </c>
      <c r="G38" s="46" t="s">
        <v>2514</v>
      </c>
      <c r="H38" s="48">
        <v>12.048741</v>
      </c>
      <c r="I38" s="48">
        <v>0</v>
      </c>
      <c r="J38" s="53">
        <v>0</v>
      </c>
      <c r="K38" s="54">
        <v>12.048741</v>
      </c>
      <c r="L38" s="48">
        <v>0</v>
      </c>
      <c r="M38" s="48">
        <v>0</v>
      </c>
      <c r="N38" s="54">
        <v>12.048741</v>
      </c>
    </row>
    <row r="39" spans="1:14" ht="23.25" thickBot="1" x14ac:dyDescent="0.3">
      <c r="A39" s="20" t="s">
        <v>30</v>
      </c>
      <c r="B39" s="10" t="s">
        <v>1264</v>
      </c>
      <c r="C39" s="63" t="s">
        <v>3</v>
      </c>
      <c r="D39" s="44" t="s">
        <v>568</v>
      </c>
      <c r="E39" s="46">
        <v>318453</v>
      </c>
      <c r="F39" s="47" t="s">
        <v>2530</v>
      </c>
      <c r="G39" s="46" t="s">
        <v>79</v>
      </c>
      <c r="H39" s="48">
        <v>328.11642699999999</v>
      </c>
      <c r="I39" s="48">
        <v>0</v>
      </c>
      <c r="J39" s="53">
        <v>0</v>
      </c>
      <c r="K39" s="54">
        <v>328.11642699999999</v>
      </c>
      <c r="L39" s="48">
        <v>0</v>
      </c>
      <c r="M39" s="48">
        <v>0</v>
      </c>
      <c r="N39" s="54">
        <v>328.11642699999999</v>
      </c>
    </row>
    <row r="40" spans="1:14" ht="34.5" thickBot="1" x14ac:dyDescent="0.3">
      <c r="A40" s="20" t="s">
        <v>29</v>
      </c>
      <c r="B40" s="10" t="s">
        <v>1264</v>
      </c>
      <c r="C40" s="63" t="s">
        <v>3</v>
      </c>
      <c r="D40" s="44" t="s">
        <v>40</v>
      </c>
      <c r="E40" s="46">
        <v>320088</v>
      </c>
      <c r="F40" s="47" t="s">
        <v>2524</v>
      </c>
      <c r="G40" s="46" t="s">
        <v>2520</v>
      </c>
      <c r="H40" s="48">
        <v>35.304434000000001</v>
      </c>
      <c r="I40" s="48">
        <v>0</v>
      </c>
      <c r="J40" s="53">
        <v>0</v>
      </c>
      <c r="K40" s="54">
        <v>35.304434000000001</v>
      </c>
      <c r="L40" s="48">
        <v>0</v>
      </c>
      <c r="M40" s="48">
        <v>0</v>
      </c>
      <c r="N40" s="54">
        <v>35.304434000000001</v>
      </c>
    </row>
    <row r="41" spans="1:14" ht="34.5" thickBot="1" x14ac:dyDescent="0.3">
      <c r="A41" s="20" t="s">
        <v>28</v>
      </c>
      <c r="B41" s="10" t="s">
        <v>1264</v>
      </c>
      <c r="C41" s="63" t="s">
        <v>3</v>
      </c>
      <c r="D41" s="44" t="s">
        <v>40</v>
      </c>
      <c r="E41" s="46">
        <v>254176</v>
      </c>
      <c r="F41" s="47" t="s">
        <v>2523</v>
      </c>
      <c r="G41" s="46" t="s">
        <v>2520</v>
      </c>
      <c r="H41" s="48">
        <v>35.717976</v>
      </c>
      <c r="I41" s="48">
        <v>0</v>
      </c>
      <c r="J41" s="53">
        <v>0</v>
      </c>
      <c r="K41" s="54">
        <v>35.717976</v>
      </c>
      <c r="L41" s="48">
        <v>0</v>
      </c>
      <c r="M41" s="48">
        <v>0</v>
      </c>
      <c r="N41" s="54">
        <v>35.717976</v>
      </c>
    </row>
    <row r="42" spans="1:14" ht="45.75" thickBot="1" x14ac:dyDescent="0.3">
      <c r="A42" s="20" t="s">
        <v>28</v>
      </c>
      <c r="B42" s="10" t="s">
        <v>1264</v>
      </c>
      <c r="C42" s="63" t="s">
        <v>3</v>
      </c>
      <c r="D42" s="44" t="s">
        <v>40</v>
      </c>
      <c r="E42" s="46">
        <v>322632</v>
      </c>
      <c r="F42" s="47" t="s">
        <v>2519</v>
      </c>
      <c r="G42" s="46" t="s">
        <v>2518</v>
      </c>
      <c r="H42" s="48">
        <v>10.547966000000001</v>
      </c>
      <c r="I42" s="48">
        <v>0</v>
      </c>
      <c r="J42" s="53">
        <v>0</v>
      </c>
      <c r="K42" s="54">
        <v>10.547966000000001</v>
      </c>
      <c r="L42" s="48">
        <v>0</v>
      </c>
      <c r="M42" s="48">
        <v>0</v>
      </c>
      <c r="N42" s="54">
        <v>10.547966000000001</v>
      </c>
    </row>
    <row r="43" spans="1:14" ht="34.5" thickBot="1" x14ac:dyDescent="0.3">
      <c r="A43" s="20" t="s">
        <v>30</v>
      </c>
      <c r="B43" s="10" t="s">
        <v>1264</v>
      </c>
      <c r="C43" s="63" t="s">
        <v>3</v>
      </c>
      <c r="D43" s="44" t="s">
        <v>40</v>
      </c>
      <c r="E43" s="46">
        <v>352469</v>
      </c>
      <c r="F43" s="47" t="s">
        <v>2508</v>
      </c>
      <c r="G43" s="46" t="s">
        <v>2507</v>
      </c>
      <c r="H43" s="48">
        <v>11.563255</v>
      </c>
      <c r="I43" s="48">
        <v>0</v>
      </c>
      <c r="J43" s="53">
        <v>0</v>
      </c>
      <c r="K43" s="54">
        <v>11.563255</v>
      </c>
      <c r="L43" s="48">
        <v>0</v>
      </c>
      <c r="M43" s="48">
        <v>0</v>
      </c>
      <c r="N43" s="54">
        <v>11.563255</v>
      </c>
    </row>
    <row r="44" spans="1:14" ht="34.5" thickBot="1" x14ac:dyDescent="0.3">
      <c r="A44" s="20" t="s">
        <v>30</v>
      </c>
      <c r="B44" s="10" t="s">
        <v>1264</v>
      </c>
      <c r="C44" s="63" t="s">
        <v>3</v>
      </c>
      <c r="D44" s="44" t="s">
        <v>40</v>
      </c>
      <c r="E44" s="46">
        <v>324471</v>
      </c>
      <c r="F44" s="47" t="s">
        <v>2502</v>
      </c>
      <c r="G44" s="46" t="s">
        <v>1124</v>
      </c>
      <c r="H44" s="48">
        <v>14.569571</v>
      </c>
      <c r="I44" s="48">
        <v>0</v>
      </c>
      <c r="J44" s="53">
        <v>0</v>
      </c>
      <c r="K44" s="54">
        <v>14.569571</v>
      </c>
      <c r="L44" s="48">
        <v>0</v>
      </c>
      <c r="M44" s="48">
        <v>0</v>
      </c>
      <c r="N44" s="54">
        <v>14.569571</v>
      </c>
    </row>
    <row r="45" spans="1:14" ht="45.75" thickBot="1" x14ac:dyDescent="0.3">
      <c r="A45" s="20" t="s">
        <v>30</v>
      </c>
      <c r="B45" s="10" t="s">
        <v>1264</v>
      </c>
      <c r="C45" s="63" t="s">
        <v>3</v>
      </c>
      <c r="D45" s="44" t="s">
        <v>40</v>
      </c>
      <c r="E45" s="46">
        <v>336910</v>
      </c>
      <c r="F45" s="47" t="s">
        <v>2489</v>
      </c>
      <c r="G45" s="46" t="s">
        <v>2488</v>
      </c>
      <c r="H45" s="48">
        <v>14.708273999999999</v>
      </c>
      <c r="I45" s="48">
        <v>0</v>
      </c>
      <c r="J45" s="53">
        <v>0</v>
      </c>
      <c r="K45" s="54">
        <v>14.708273999999999</v>
      </c>
      <c r="L45" s="48">
        <v>0</v>
      </c>
      <c r="M45" s="48">
        <v>0</v>
      </c>
      <c r="N45" s="54">
        <v>14.708273999999999</v>
      </c>
    </row>
    <row r="46" spans="1:14" ht="45.75" thickBot="1" x14ac:dyDescent="0.3">
      <c r="A46" s="20" t="s">
        <v>30</v>
      </c>
      <c r="B46" s="10" t="s">
        <v>1264</v>
      </c>
      <c r="C46" s="63" t="s">
        <v>3</v>
      </c>
      <c r="D46" s="44" t="s">
        <v>525</v>
      </c>
      <c r="E46" s="46">
        <v>276848</v>
      </c>
      <c r="F46" s="47" t="s">
        <v>2482</v>
      </c>
      <c r="G46" s="46" t="s">
        <v>2481</v>
      </c>
      <c r="H46" s="48">
        <v>263.132203</v>
      </c>
      <c r="I46" s="48">
        <v>3.0881999999999997E-3</v>
      </c>
      <c r="J46" s="53">
        <v>1.1736305799104337E-5</v>
      </c>
      <c r="K46" s="54">
        <v>263.12911480000002</v>
      </c>
      <c r="L46" s="48">
        <v>0</v>
      </c>
      <c r="M46" s="48">
        <v>0</v>
      </c>
      <c r="N46" s="54">
        <v>263.12911480000002</v>
      </c>
    </row>
    <row r="47" spans="1:14" ht="45.75" thickBot="1" x14ac:dyDescent="0.3">
      <c r="A47" s="20" t="s">
        <v>29</v>
      </c>
      <c r="B47" s="10" t="s">
        <v>1264</v>
      </c>
      <c r="C47" s="63" t="s">
        <v>3</v>
      </c>
      <c r="D47" s="44" t="s">
        <v>56</v>
      </c>
      <c r="E47" s="46">
        <v>329761</v>
      </c>
      <c r="F47" s="47" t="s">
        <v>2473</v>
      </c>
      <c r="G47" s="46" t="s">
        <v>2472</v>
      </c>
      <c r="H47" s="48">
        <v>19.039553000000002</v>
      </c>
      <c r="I47" s="48">
        <v>0</v>
      </c>
      <c r="J47" s="53">
        <v>0</v>
      </c>
      <c r="K47" s="54">
        <v>19.039553000000002</v>
      </c>
      <c r="L47" s="48">
        <v>0</v>
      </c>
      <c r="M47" s="48">
        <v>0</v>
      </c>
      <c r="N47" s="54">
        <v>19.039553000000002</v>
      </c>
    </row>
    <row r="48" spans="1:14" ht="34.5" thickBot="1" x14ac:dyDescent="0.3">
      <c r="A48" s="20" t="s">
        <v>29</v>
      </c>
      <c r="B48" s="10" t="s">
        <v>1264</v>
      </c>
      <c r="C48" s="63" t="s">
        <v>3</v>
      </c>
      <c r="D48" s="44" t="s">
        <v>48</v>
      </c>
      <c r="E48" s="46">
        <v>159298</v>
      </c>
      <c r="F48" s="47" t="s">
        <v>2527</v>
      </c>
      <c r="G48" s="46" t="s">
        <v>2520</v>
      </c>
      <c r="H48" s="48">
        <v>71.944623000000007</v>
      </c>
      <c r="I48" s="48">
        <v>0</v>
      </c>
      <c r="J48" s="53">
        <v>0</v>
      </c>
      <c r="K48" s="54">
        <v>71.944623000000007</v>
      </c>
      <c r="L48" s="48">
        <v>31</v>
      </c>
      <c r="M48" s="48">
        <v>0</v>
      </c>
      <c r="N48" s="54">
        <v>40.944623000000007</v>
      </c>
    </row>
    <row r="49" spans="1:14" ht="45.75" thickBot="1" x14ac:dyDescent="0.3">
      <c r="A49" s="20" t="s">
        <v>28</v>
      </c>
      <c r="B49" s="10" t="s">
        <v>1264</v>
      </c>
      <c r="C49" s="63" t="s">
        <v>3</v>
      </c>
      <c r="D49" s="44" t="s">
        <v>48</v>
      </c>
      <c r="E49" s="46">
        <v>327681</v>
      </c>
      <c r="F49" s="47" t="s">
        <v>2522</v>
      </c>
      <c r="G49" s="46" t="s">
        <v>2520</v>
      </c>
      <c r="H49" s="48">
        <v>43.188164</v>
      </c>
      <c r="I49" s="48">
        <v>0</v>
      </c>
      <c r="J49" s="53">
        <v>0</v>
      </c>
      <c r="K49" s="54">
        <v>43.188164</v>
      </c>
      <c r="L49" s="48">
        <v>0</v>
      </c>
      <c r="M49" s="48">
        <v>0</v>
      </c>
      <c r="N49" s="54">
        <v>43.188164</v>
      </c>
    </row>
    <row r="50" spans="1:14" ht="45.75" thickBot="1" x14ac:dyDescent="0.3">
      <c r="A50" s="20" t="s">
        <v>30</v>
      </c>
      <c r="B50" s="10" t="s">
        <v>1264</v>
      </c>
      <c r="C50" s="63" t="s">
        <v>3</v>
      </c>
      <c r="D50" s="44" t="s">
        <v>42</v>
      </c>
      <c r="E50" s="46">
        <v>78429</v>
      </c>
      <c r="F50" s="47" t="s">
        <v>1062</v>
      </c>
      <c r="G50" s="46" t="s">
        <v>2529</v>
      </c>
      <c r="H50" s="48">
        <v>15.048985</v>
      </c>
      <c r="I50" s="48">
        <v>0.10079999000000001</v>
      </c>
      <c r="J50" s="53">
        <v>6.6981254881973767E-3</v>
      </c>
      <c r="K50" s="54">
        <v>14.94818501</v>
      </c>
      <c r="L50" s="48">
        <v>0</v>
      </c>
      <c r="M50" s="48">
        <v>0</v>
      </c>
      <c r="N50" s="54">
        <v>14.94818501</v>
      </c>
    </row>
    <row r="51" spans="1:14" ht="34.5" thickBot="1" x14ac:dyDescent="0.3">
      <c r="A51" s="20" t="s">
        <v>30</v>
      </c>
      <c r="B51" s="10" t="s">
        <v>1264</v>
      </c>
      <c r="C51" s="63" t="s">
        <v>3</v>
      </c>
      <c r="D51" s="44" t="s">
        <v>42</v>
      </c>
      <c r="E51" s="46">
        <v>278056</v>
      </c>
      <c r="F51" s="47" t="s">
        <v>2504</v>
      </c>
      <c r="G51" s="46" t="s">
        <v>1718</v>
      </c>
      <c r="H51" s="48">
        <v>19.245726000000001</v>
      </c>
      <c r="I51" s="48">
        <v>0</v>
      </c>
      <c r="J51" s="53">
        <v>0</v>
      </c>
      <c r="K51" s="54">
        <v>19.245726000000001</v>
      </c>
      <c r="L51" s="48">
        <v>1.0999999999999999E-2</v>
      </c>
      <c r="M51" s="48">
        <v>0</v>
      </c>
      <c r="N51" s="54">
        <v>19.234726000000002</v>
      </c>
    </row>
    <row r="52" spans="1:14" ht="57" thickBot="1" x14ac:dyDescent="0.3">
      <c r="A52" s="20" t="s">
        <v>30</v>
      </c>
      <c r="B52" s="10" t="s">
        <v>1264</v>
      </c>
      <c r="C52" s="63" t="s">
        <v>3</v>
      </c>
      <c r="D52" s="44" t="s">
        <v>42</v>
      </c>
      <c r="E52" s="46">
        <v>244989</v>
      </c>
      <c r="F52" s="47" t="s">
        <v>2500</v>
      </c>
      <c r="G52" s="46" t="s">
        <v>2499</v>
      </c>
      <c r="H52" s="48">
        <v>26.363396000000002</v>
      </c>
      <c r="I52" s="48">
        <v>1.7500000000000002E-2</v>
      </c>
      <c r="J52" s="53">
        <v>6.6379915546540364E-4</v>
      </c>
      <c r="K52" s="54">
        <v>26.345896000000003</v>
      </c>
      <c r="L52" s="48">
        <v>0</v>
      </c>
      <c r="M52" s="48">
        <v>0</v>
      </c>
      <c r="N52" s="54">
        <v>26.345896000000003</v>
      </c>
    </row>
    <row r="53" spans="1:14" ht="68.25" thickBot="1" x14ac:dyDescent="0.3">
      <c r="A53" s="20" t="s">
        <v>30</v>
      </c>
      <c r="B53" s="10" t="s">
        <v>1264</v>
      </c>
      <c r="C53" s="63" t="s">
        <v>3</v>
      </c>
      <c r="D53" s="44" t="s">
        <v>42</v>
      </c>
      <c r="E53" s="46">
        <v>348862</v>
      </c>
      <c r="F53" s="47" t="s">
        <v>2494</v>
      </c>
      <c r="G53" s="46" t="s">
        <v>832</v>
      </c>
      <c r="H53" s="48">
        <v>16.704698</v>
      </c>
      <c r="I53" s="48">
        <v>0</v>
      </c>
      <c r="J53" s="53">
        <v>0</v>
      </c>
      <c r="K53" s="54">
        <v>16.704698</v>
      </c>
      <c r="L53" s="48">
        <v>0</v>
      </c>
      <c r="M53" s="48">
        <v>0</v>
      </c>
      <c r="N53" s="54">
        <v>16.704698</v>
      </c>
    </row>
    <row r="54" spans="1:14" ht="57" thickBot="1" x14ac:dyDescent="0.3">
      <c r="A54" s="20" t="s">
        <v>30</v>
      </c>
      <c r="B54" s="10" t="s">
        <v>1264</v>
      </c>
      <c r="C54" s="63" t="s">
        <v>3</v>
      </c>
      <c r="D54" s="44" t="s">
        <v>42</v>
      </c>
      <c r="E54" s="46">
        <v>268349</v>
      </c>
      <c r="F54" s="47" t="s">
        <v>2493</v>
      </c>
      <c r="G54" s="46" t="s">
        <v>832</v>
      </c>
      <c r="H54" s="48">
        <v>15.864763</v>
      </c>
      <c r="I54" s="48">
        <v>0</v>
      </c>
      <c r="J54" s="53">
        <v>0</v>
      </c>
      <c r="K54" s="54">
        <v>15.864763</v>
      </c>
      <c r="L54" s="48">
        <v>0</v>
      </c>
      <c r="M54" s="48">
        <v>0</v>
      </c>
      <c r="N54" s="54">
        <v>15.864763</v>
      </c>
    </row>
    <row r="55" spans="1:14" ht="57" thickBot="1" x14ac:dyDescent="0.3">
      <c r="A55" s="20" t="s">
        <v>30</v>
      </c>
      <c r="B55" s="10" t="s">
        <v>1264</v>
      </c>
      <c r="C55" s="63" t="s">
        <v>3</v>
      </c>
      <c r="D55" s="44" t="s">
        <v>42</v>
      </c>
      <c r="E55" s="46">
        <v>325521</v>
      </c>
      <c r="F55" s="47" t="s">
        <v>2477</v>
      </c>
      <c r="G55" s="46" t="s">
        <v>2475</v>
      </c>
      <c r="H55" s="48">
        <v>11.918385000000001</v>
      </c>
      <c r="I55" s="48">
        <v>0</v>
      </c>
      <c r="J55" s="53">
        <v>0</v>
      </c>
      <c r="K55" s="54">
        <v>11.918385000000001</v>
      </c>
      <c r="L55" s="48">
        <v>0</v>
      </c>
      <c r="M55" s="48">
        <v>0</v>
      </c>
      <c r="N55" s="54">
        <v>11.918385000000001</v>
      </c>
    </row>
    <row r="56" spans="1:14" ht="45.75" thickBot="1" x14ac:dyDescent="0.3">
      <c r="A56" s="20" t="s">
        <v>30</v>
      </c>
      <c r="B56" s="10" t="s">
        <v>1264</v>
      </c>
      <c r="C56" s="63" t="s">
        <v>3</v>
      </c>
      <c r="D56" s="44" t="s">
        <v>42</v>
      </c>
      <c r="E56" s="46">
        <v>283202</v>
      </c>
      <c r="F56" s="47" t="s">
        <v>2474</v>
      </c>
      <c r="G56" s="46" t="s">
        <v>840</v>
      </c>
      <c r="H56" s="48">
        <v>30.921067000000001</v>
      </c>
      <c r="I56" s="48">
        <v>0</v>
      </c>
      <c r="J56" s="53">
        <v>0</v>
      </c>
      <c r="K56" s="54">
        <v>30.921067000000001</v>
      </c>
      <c r="L56" s="48">
        <v>0</v>
      </c>
      <c r="M56" s="48">
        <v>0</v>
      </c>
      <c r="N56" s="54">
        <v>30.921067000000001</v>
      </c>
    </row>
    <row r="57" spans="1:14" ht="45.75" thickBot="1" x14ac:dyDescent="0.3">
      <c r="A57" s="20" t="s">
        <v>30</v>
      </c>
      <c r="B57" s="10" t="s">
        <v>1264</v>
      </c>
      <c r="C57" s="63" t="s">
        <v>3</v>
      </c>
      <c r="D57" s="44" t="s">
        <v>42</v>
      </c>
      <c r="E57" s="46">
        <v>332573</v>
      </c>
      <c r="F57" s="47" t="s">
        <v>2471</v>
      </c>
      <c r="G57" s="46" t="s">
        <v>2470</v>
      </c>
      <c r="H57" s="48">
        <v>12.94232</v>
      </c>
      <c r="I57" s="48">
        <v>0</v>
      </c>
      <c r="J57" s="53">
        <v>0</v>
      </c>
      <c r="K57" s="54">
        <v>12.94232</v>
      </c>
      <c r="L57" s="48">
        <v>0</v>
      </c>
      <c r="M57" s="48">
        <v>0</v>
      </c>
      <c r="N57" s="54">
        <v>12.94232</v>
      </c>
    </row>
    <row r="58" spans="1:14" ht="34.5" thickBot="1" x14ac:dyDescent="0.3">
      <c r="A58" s="20" t="s">
        <v>30</v>
      </c>
      <c r="B58" s="10" t="s">
        <v>1264</v>
      </c>
      <c r="C58" s="63" t="s">
        <v>3</v>
      </c>
      <c r="D58" s="44" t="s">
        <v>42</v>
      </c>
      <c r="E58" s="46">
        <v>104060</v>
      </c>
      <c r="F58" s="47" t="s">
        <v>2466</v>
      </c>
      <c r="G58" s="46" t="s">
        <v>2465</v>
      </c>
      <c r="H58" s="48">
        <v>11.053255</v>
      </c>
      <c r="I58" s="48">
        <v>9.6198000000000006E-2</v>
      </c>
      <c r="J58" s="53">
        <v>8.7031376730203006E-3</v>
      </c>
      <c r="K58" s="54">
        <v>10.957057000000001</v>
      </c>
      <c r="L58" s="48">
        <v>0</v>
      </c>
      <c r="M58" s="48">
        <v>0</v>
      </c>
      <c r="N58" s="54">
        <v>10.957057000000001</v>
      </c>
    </row>
    <row r="59" spans="1:14" ht="45.75" thickBot="1" x14ac:dyDescent="0.3">
      <c r="A59" s="20" t="s">
        <v>30</v>
      </c>
      <c r="B59" s="10" t="s">
        <v>1264</v>
      </c>
      <c r="C59" s="63" t="s">
        <v>3</v>
      </c>
      <c r="D59" s="44" t="s">
        <v>36</v>
      </c>
      <c r="E59" s="46">
        <v>264620</v>
      </c>
      <c r="F59" s="47" t="s">
        <v>2526</v>
      </c>
      <c r="G59" s="46" t="s">
        <v>2520</v>
      </c>
      <c r="H59" s="48">
        <v>38.295006999999998</v>
      </c>
      <c r="I59" s="48">
        <v>0</v>
      </c>
      <c r="J59" s="53">
        <v>0</v>
      </c>
      <c r="K59" s="54">
        <v>38.295006999999998</v>
      </c>
      <c r="L59" s="48">
        <v>1.8087899999999999</v>
      </c>
      <c r="M59" s="48">
        <v>0</v>
      </c>
      <c r="N59" s="54">
        <v>36.486216999999996</v>
      </c>
    </row>
    <row r="60" spans="1:14" ht="45.75" thickBot="1" x14ac:dyDescent="0.3">
      <c r="A60" s="20" t="s">
        <v>30</v>
      </c>
      <c r="B60" s="10" t="s">
        <v>1264</v>
      </c>
      <c r="C60" s="63" t="s">
        <v>3</v>
      </c>
      <c r="D60" s="44" t="s">
        <v>36</v>
      </c>
      <c r="E60" s="46">
        <v>282539</v>
      </c>
      <c r="F60" s="47" t="s">
        <v>2521</v>
      </c>
      <c r="G60" s="46" t="s">
        <v>2520</v>
      </c>
      <c r="H60" s="48">
        <v>58.900464999999997</v>
      </c>
      <c r="I60" s="48">
        <v>0</v>
      </c>
      <c r="J60" s="53">
        <v>0</v>
      </c>
      <c r="K60" s="54">
        <v>58.900464999999997</v>
      </c>
      <c r="L60" s="48">
        <v>0</v>
      </c>
      <c r="M60" s="48">
        <v>0</v>
      </c>
      <c r="N60" s="54">
        <v>58.900464999999997</v>
      </c>
    </row>
    <row r="61" spans="1:14" ht="45.75" thickBot="1" x14ac:dyDescent="0.3">
      <c r="A61" s="20" t="s">
        <v>30</v>
      </c>
      <c r="B61" s="10" t="s">
        <v>1264</v>
      </c>
      <c r="C61" s="63" t="s">
        <v>3</v>
      </c>
      <c r="D61" s="44" t="s">
        <v>36</v>
      </c>
      <c r="E61" s="46">
        <v>335616</v>
      </c>
      <c r="F61" s="47" t="s">
        <v>2517</v>
      </c>
      <c r="G61" s="46" t="s">
        <v>2516</v>
      </c>
      <c r="H61" s="48">
        <v>31.100332999999999</v>
      </c>
      <c r="I61" s="48">
        <v>0</v>
      </c>
      <c r="J61" s="53">
        <v>0</v>
      </c>
      <c r="K61" s="54">
        <v>31.100332999999999</v>
      </c>
      <c r="L61" s="48">
        <v>0</v>
      </c>
      <c r="M61" s="48">
        <v>0</v>
      </c>
      <c r="N61" s="54">
        <v>31.100332999999999</v>
      </c>
    </row>
    <row r="62" spans="1:14" ht="45.75" thickBot="1" x14ac:dyDescent="0.3">
      <c r="A62" s="20" t="s">
        <v>30</v>
      </c>
      <c r="B62" s="10" t="s">
        <v>1264</v>
      </c>
      <c r="C62" s="63" t="s">
        <v>3</v>
      </c>
      <c r="D62" s="44" t="s">
        <v>36</v>
      </c>
      <c r="E62" s="46">
        <v>285865</v>
      </c>
      <c r="F62" s="47" t="s">
        <v>2506</v>
      </c>
      <c r="G62" s="46" t="s">
        <v>2505</v>
      </c>
      <c r="H62" s="48">
        <v>276.81177700000001</v>
      </c>
      <c r="I62" s="48">
        <v>0.46074040000000005</v>
      </c>
      <c r="J62" s="53">
        <v>1.6644537490180559E-3</v>
      </c>
      <c r="K62" s="54">
        <v>276.35103659999999</v>
      </c>
      <c r="L62" s="48">
        <v>0</v>
      </c>
      <c r="M62" s="48">
        <v>0</v>
      </c>
      <c r="N62" s="54">
        <v>276.35103659999999</v>
      </c>
    </row>
    <row r="63" spans="1:14" ht="23.25" thickBot="1" x14ac:dyDescent="0.3">
      <c r="A63" s="20" t="s">
        <v>30</v>
      </c>
      <c r="B63" s="10" t="s">
        <v>1264</v>
      </c>
      <c r="C63" s="63" t="s">
        <v>3</v>
      </c>
      <c r="D63" s="44" t="s">
        <v>36</v>
      </c>
      <c r="E63" s="46">
        <v>352354</v>
      </c>
      <c r="F63" s="47" t="s">
        <v>2501</v>
      </c>
      <c r="G63" s="46" t="s">
        <v>1124</v>
      </c>
      <c r="H63" s="48">
        <v>11.780163</v>
      </c>
      <c r="I63" s="48">
        <v>0</v>
      </c>
      <c r="J63" s="53">
        <v>0</v>
      </c>
      <c r="K63" s="54">
        <v>11.780163</v>
      </c>
      <c r="L63" s="48">
        <v>0</v>
      </c>
      <c r="M63" s="48">
        <v>0</v>
      </c>
      <c r="N63" s="54">
        <v>11.780163</v>
      </c>
    </row>
    <row r="64" spans="1:14" ht="34.5" thickBot="1" x14ac:dyDescent="0.3">
      <c r="A64" s="20" t="s">
        <v>30</v>
      </c>
      <c r="B64" s="10" t="s">
        <v>1264</v>
      </c>
      <c r="C64" s="63" t="s">
        <v>3</v>
      </c>
      <c r="D64" s="44" t="s">
        <v>36</v>
      </c>
      <c r="E64" s="46">
        <v>332703</v>
      </c>
      <c r="F64" s="47" t="s">
        <v>2498</v>
      </c>
      <c r="G64" s="46" t="s">
        <v>2497</v>
      </c>
      <c r="H64" s="48">
        <v>11.704470000000001</v>
      </c>
      <c r="I64" s="48">
        <v>0</v>
      </c>
      <c r="J64" s="53">
        <v>0</v>
      </c>
      <c r="K64" s="54">
        <v>11.704470000000001</v>
      </c>
      <c r="L64" s="48">
        <v>0</v>
      </c>
      <c r="M64" s="48">
        <v>0</v>
      </c>
      <c r="N64" s="54">
        <v>11.704470000000001</v>
      </c>
    </row>
    <row r="65" spans="1:14" ht="34.5" thickBot="1" x14ac:dyDescent="0.3">
      <c r="A65" s="20" t="s">
        <v>30</v>
      </c>
      <c r="B65" s="10" t="s">
        <v>1264</v>
      </c>
      <c r="C65" s="63" t="s">
        <v>3</v>
      </c>
      <c r="D65" s="44" t="s">
        <v>36</v>
      </c>
      <c r="E65" s="46">
        <v>222637</v>
      </c>
      <c r="F65" s="47" t="s">
        <v>2496</v>
      </c>
      <c r="G65" s="46" t="s">
        <v>2495</v>
      </c>
      <c r="H65" s="48">
        <v>27.523119000000001</v>
      </c>
      <c r="I65" s="48">
        <v>0</v>
      </c>
      <c r="J65" s="53">
        <v>0</v>
      </c>
      <c r="K65" s="54">
        <v>27.523119000000001</v>
      </c>
      <c r="L65" s="48">
        <v>0</v>
      </c>
      <c r="M65" s="48">
        <v>0</v>
      </c>
      <c r="N65" s="54">
        <v>27.523119000000001</v>
      </c>
    </row>
    <row r="66" spans="1:14" ht="45.75" thickBot="1" x14ac:dyDescent="0.3">
      <c r="A66" s="20" t="s">
        <v>30</v>
      </c>
      <c r="B66" s="10" t="s">
        <v>1264</v>
      </c>
      <c r="C66" s="63" t="s">
        <v>3</v>
      </c>
      <c r="D66" s="44" t="s">
        <v>36</v>
      </c>
      <c r="E66" s="46">
        <v>108774</v>
      </c>
      <c r="F66" s="47" t="s">
        <v>2492</v>
      </c>
      <c r="G66" s="46" t="s">
        <v>832</v>
      </c>
      <c r="H66" s="48">
        <v>39.132489</v>
      </c>
      <c r="I66" s="48">
        <v>0</v>
      </c>
      <c r="J66" s="53">
        <v>0</v>
      </c>
      <c r="K66" s="54">
        <v>39.132489</v>
      </c>
      <c r="L66" s="48">
        <v>0</v>
      </c>
      <c r="M66" s="48">
        <v>0</v>
      </c>
      <c r="N66" s="54">
        <v>39.132489</v>
      </c>
    </row>
    <row r="67" spans="1:14" ht="34.5" thickBot="1" x14ac:dyDescent="0.3">
      <c r="A67" s="20" t="s">
        <v>30</v>
      </c>
      <c r="B67" s="10" t="s">
        <v>1264</v>
      </c>
      <c r="C67" s="63" t="s">
        <v>3</v>
      </c>
      <c r="D67" s="44" t="s">
        <v>36</v>
      </c>
      <c r="E67" s="46">
        <v>87750</v>
      </c>
      <c r="F67" s="47" t="s">
        <v>2491</v>
      </c>
      <c r="G67" s="46" t="s">
        <v>2490</v>
      </c>
      <c r="H67" s="48">
        <v>14.10956</v>
      </c>
      <c r="I67" s="48">
        <v>0.44746071000000004</v>
      </c>
      <c r="J67" s="53">
        <v>3.1713300060384593E-2</v>
      </c>
      <c r="K67" s="54">
        <v>13.66209929</v>
      </c>
      <c r="L67" s="48">
        <v>0</v>
      </c>
      <c r="M67" s="48">
        <v>0</v>
      </c>
      <c r="N67" s="54">
        <v>13.66209929</v>
      </c>
    </row>
    <row r="68" spans="1:14" ht="57" thickBot="1" x14ac:dyDescent="0.3">
      <c r="A68" s="20" t="s">
        <v>30</v>
      </c>
      <c r="B68" s="10" t="s">
        <v>1264</v>
      </c>
      <c r="C68" s="63" t="s">
        <v>3</v>
      </c>
      <c r="D68" s="44" t="s">
        <v>36</v>
      </c>
      <c r="E68" s="46">
        <v>183158</v>
      </c>
      <c r="F68" s="47" t="s">
        <v>2476</v>
      </c>
      <c r="G68" s="46" t="s">
        <v>2475</v>
      </c>
      <c r="H68" s="48">
        <v>32.369591</v>
      </c>
      <c r="I68" s="48">
        <v>0</v>
      </c>
      <c r="J68" s="53">
        <v>0</v>
      </c>
      <c r="K68" s="54">
        <v>32.369591</v>
      </c>
      <c r="L68" s="48">
        <v>0</v>
      </c>
      <c r="M68" s="48">
        <v>0</v>
      </c>
      <c r="N68" s="54">
        <v>32.369591</v>
      </c>
    </row>
    <row r="69" spans="1:14" ht="34.5" thickBot="1" x14ac:dyDescent="0.3">
      <c r="A69" s="20" t="s">
        <v>30</v>
      </c>
      <c r="B69" s="10" t="s">
        <v>1264</v>
      </c>
      <c r="C69" s="63" t="s">
        <v>3</v>
      </c>
      <c r="D69" s="44" t="s">
        <v>36</v>
      </c>
      <c r="E69" s="46">
        <v>34553</v>
      </c>
      <c r="F69" s="47" t="s">
        <v>2467</v>
      </c>
      <c r="G69" s="46" t="s">
        <v>2465</v>
      </c>
      <c r="H69" s="48">
        <v>16.754401999999999</v>
      </c>
      <c r="I69" s="48">
        <v>0.61750996999999996</v>
      </c>
      <c r="J69" s="53">
        <v>3.6856580736214874E-2</v>
      </c>
      <c r="K69" s="54">
        <v>16.136892029999998</v>
      </c>
      <c r="L69" s="48">
        <v>0</v>
      </c>
      <c r="M69" s="48">
        <v>0</v>
      </c>
      <c r="N69" s="54">
        <v>16.136892029999998</v>
      </c>
    </row>
    <row r="70" spans="1:14" ht="23.25" thickBot="1" x14ac:dyDescent="0.3">
      <c r="A70" s="20" t="s">
        <v>30</v>
      </c>
      <c r="B70" s="10" t="s">
        <v>1264</v>
      </c>
      <c r="C70" s="63" t="s">
        <v>3</v>
      </c>
      <c r="D70" s="44" t="s">
        <v>36</v>
      </c>
      <c r="E70" s="46">
        <v>3293</v>
      </c>
      <c r="F70" s="47" t="s">
        <v>2464</v>
      </c>
      <c r="G70" s="46" t="s">
        <v>79</v>
      </c>
      <c r="H70" s="48">
        <v>92.273770999999996</v>
      </c>
      <c r="I70" s="48">
        <v>1.1247539199999999</v>
      </c>
      <c r="J70" s="53">
        <v>1.2189313472405932E-2</v>
      </c>
      <c r="K70" s="54">
        <v>91.149017079999993</v>
      </c>
      <c r="L70" s="48">
        <v>1.3128</v>
      </c>
      <c r="M70" s="48">
        <v>0</v>
      </c>
      <c r="N70" s="54">
        <v>89.836217079999997</v>
      </c>
    </row>
    <row r="71" spans="1:14" ht="23.25" thickBot="1" x14ac:dyDescent="0.3">
      <c r="A71" s="20" t="s">
        <v>30</v>
      </c>
      <c r="B71" s="10" t="s">
        <v>1264</v>
      </c>
      <c r="C71" s="63" t="s">
        <v>3</v>
      </c>
      <c r="D71" s="44" t="s">
        <v>36</v>
      </c>
      <c r="E71" s="46">
        <v>13969</v>
      </c>
      <c r="F71" s="47" t="s">
        <v>2463</v>
      </c>
      <c r="G71" s="46" t="s">
        <v>79</v>
      </c>
      <c r="H71" s="48">
        <v>130.07228161</v>
      </c>
      <c r="I71" s="48">
        <v>1.28709831</v>
      </c>
      <c r="J71" s="53">
        <v>9.8952543468034879E-3</v>
      </c>
      <c r="K71" s="54">
        <v>128.7851833</v>
      </c>
      <c r="L71" s="48">
        <v>0</v>
      </c>
      <c r="M71" s="48">
        <v>0</v>
      </c>
      <c r="N71" s="54">
        <v>128.7851833</v>
      </c>
    </row>
    <row r="72" spans="1:14" ht="23.25" thickBot="1" x14ac:dyDescent="0.3">
      <c r="A72" s="20" t="s">
        <v>30</v>
      </c>
      <c r="B72" s="10" t="s">
        <v>1264</v>
      </c>
      <c r="C72" s="63" t="s">
        <v>3</v>
      </c>
      <c r="D72" s="44" t="s">
        <v>36</v>
      </c>
      <c r="E72" s="46">
        <v>101490</v>
      </c>
      <c r="F72" s="47" t="s">
        <v>2462</v>
      </c>
      <c r="G72" s="46" t="s">
        <v>79</v>
      </c>
      <c r="H72" s="48">
        <v>193.860783</v>
      </c>
      <c r="I72" s="48">
        <v>1.31584849</v>
      </c>
      <c r="J72" s="53">
        <v>6.7875950444293833E-3</v>
      </c>
      <c r="K72" s="54">
        <v>192.54493450999999</v>
      </c>
      <c r="L72" s="48">
        <v>1.26752</v>
      </c>
      <c r="M72" s="48">
        <v>0.27823050999999999</v>
      </c>
      <c r="N72" s="54">
        <v>191.27741451</v>
      </c>
    </row>
    <row r="73" spans="1:14" ht="34.5" thickBot="1" x14ac:dyDescent="0.3">
      <c r="A73" s="20" t="s">
        <v>30</v>
      </c>
      <c r="B73" s="10" t="s">
        <v>1264</v>
      </c>
      <c r="C73" s="63" t="s">
        <v>3</v>
      </c>
      <c r="D73" s="44" t="s">
        <v>36</v>
      </c>
      <c r="E73" s="46">
        <v>292899</v>
      </c>
      <c r="F73" s="47" t="s">
        <v>2461</v>
      </c>
      <c r="G73" s="46" t="s">
        <v>79</v>
      </c>
      <c r="H73" s="48">
        <v>65.728834000000006</v>
      </c>
      <c r="I73" s="48">
        <v>0</v>
      </c>
      <c r="J73" s="53">
        <v>0</v>
      </c>
      <c r="K73" s="54">
        <v>65.728834000000006</v>
      </c>
      <c r="L73" s="48">
        <v>2.3395009999999998</v>
      </c>
      <c r="M73" s="48">
        <v>0</v>
      </c>
      <c r="N73" s="54">
        <v>63.389333000000008</v>
      </c>
    </row>
    <row r="74" spans="1:14" ht="45.75" thickBot="1" x14ac:dyDescent="0.3">
      <c r="A74" s="20" t="s">
        <v>29</v>
      </c>
      <c r="B74" s="10" t="s">
        <v>1264</v>
      </c>
      <c r="C74" s="63" t="s">
        <v>3</v>
      </c>
      <c r="D74" s="44" t="s">
        <v>385</v>
      </c>
      <c r="E74" s="46">
        <v>355343</v>
      </c>
      <c r="F74" s="47" t="s">
        <v>2478</v>
      </c>
      <c r="G74" s="46" t="s">
        <v>1040</v>
      </c>
      <c r="H74" s="48">
        <v>12.298075000000001</v>
      </c>
      <c r="I74" s="48">
        <v>0</v>
      </c>
      <c r="J74" s="53">
        <v>0</v>
      </c>
      <c r="K74" s="54">
        <v>12.298075000000001</v>
      </c>
      <c r="L74" s="48">
        <v>0</v>
      </c>
      <c r="M74" s="48">
        <v>0</v>
      </c>
      <c r="N74" s="54">
        <v>12.298075000000001</v>
      </c>
    </row>
    <row r="75" spans="1:14" ht="57" thickBot="1" x14ac:dyDescent="0.3">
      <c r="A75" s="20" t="s">
        <v>30</v>
      </c>
      <c r="B75" s="10" t="s">
        <v>1264</v>
      </c>
      <c r="C75" s="63" t="s">
        <v>5</v>
      </c>
      <c r="D75" s="44" t="s">
        <v>98</v>
      </c>
      <c r="E75" s="46">
        <v>212745</v>
      </c>
      <c r="F75" s="47" t="s">
        <v>2458</v>
      </c>
      <c r="G75" s="46" t="s">
        <v>783</v>
      </c>
      <c r="H75" s="48">
        <v>143.95262700000001</v>
      </c>
      <c r="I75" s="48">
        <v>0</v>
      </c>
      <c r="J75" s="53">
        <v>0</v>
      </c>
      <c r="K75" s="54">
        <v>143.95262700000001</v>
      </c>
      <c r="L75" s="48">
        <v>0</v>
      </c>
      <c r="M75" s="48">
        <v>0</v>
      </c>
      <c r="N75" s="54">
        <v>143.95262700000001</v>
      </c>
    </row>
    <row r="76" spans="1:14" ht="57" thickBot="1" x14ac:dyDescent="0.3">
      <c r="A76" s="20" t="s">
        <v>30</v>
      </c>
      <c r="B76" s="10" t="s">
        <v>1264</v>
      </c>
      <c r="C76" s="63" t="s">
        <v>5</v>
      </c>
      <c r="D76" s="44" t="s">
        <v>98</v>
      </c>
      <c r="E76" s="46">
        <v>322188</v>
      </c>
      <c r="F76" s="47" t="s">
        <v>2452</v>
      </c>
      <c r="G76" s="46" t="s">
        <v>2450</v>
      </c>
      <c r="H76" s="48">
        <v>10.551969</v>
      </c>
      <c r="I76" s="48">
        <v>0</v>
      </c>
      <c r="J76" s="53">
        <v>0</v>
      </c>
      <c r="K76" s="54">
        <v>10.551969</v>
      </c>
      <c r="L76" s="48">
        <v>0</v>
      </c>
      <c r="M76" s="48">
        <v>0</v>
      </c>
      <c r="N76" s="54">
        <v>10.551969</v>
      </c>
    </row>
    <row r="77" spans="1:14" ht="57" thickBot="1" x14ac:dyDescent="0.3">
      <c r="A77" s="20" t="s">
        <v>30</v>
      </c>
      <c r="B77" s="10" t="s">
        <v>1264</v>
      </c>
      <c r="C77" s="63" t="s">
        <v>5</v>
      </c>
      <c r="D77" s="44" t="s">
        <v>98</v>
      </c>
      <c r="E77" s="46">
        <v>335626</v>
      </c>
      <c r="F77" s="47" t="s">
        <v>2451</v>
      </c>
      <c r="G77" s="46" t="s">
        <v>2450</v>
      </c>
      <c r="H77" s="48">
        <v>11.239271</v>
      </c>
      <c r="I77" s="48">
        <v>0</v>
      </c>
      <c r="J77" s="53">
        <v>0</v>
      </c>
      <c r="K77" s="54">
        <v>11.239271</v>
      </c>
      <c r="L77" s="48">
        <v>0</v>
      </c>
      <c r="M77" s="48">
        <v>0</v>
      </c>
      <c r="N77" s="54">
        <v>11.239271</v>
      </c>
    </row>
    <row r="78" spans="1:14" ht="45.75" thickBot="1" x14ac:dyDescent="0.3">
      <c r="A78" s="20" t="s">
        <v>30</v>
      </c>
      <c r="B78" s="10" t="s">
        <v>1264</v>
      </c>
      <c r="C78" s="63" t="s">
        <v>5</v>
      </c>
      <c r="D78" s="44" t="s">
        <v>98</v>
      </c>
      <c r="E78" s="46">
        <v>343694</v>
      </c>
      <c r="F78" s="47" t="s">
        <v>2445</v>
      </c>
      <c r="G78" s="46" t="s">
        <v>1134</v>
      </c>
      <c r="H78" s="48">
        <v>18.667781999999999</v>
      </c>
      <c r="I78" s="48">
        <v>0</v>
      </c>
      <c r="J78" s="53">
        <v>0</v>
      </c>
      <c r="K78" s="54">
        <v>18.667781999999999</v>
      </c>
      <c r="L78" s="48">
        <v>0</v>
      </c>
      <c r="M78" s="48">
        <v>0</v>
      </c>
      <c r="N78" s="54">
        <v>18.667781999999999</v>
      </c>
    </row>
    <row r="79" spans="1:14" ht="45.75" thickBot="1" x14ac:dyDescent="0.3">
      <c r="A79" s="20" t="s">
        <v>30</v>
      </c>
      <c r="B79" s="10" t="s">
        <v>1264</v>
      </c>
      <c r="C79" s="63" t="s">
        <v>5</v>
      </c>
      <c r="D79" s="44" t="s">
        <v>98</v>
      </c>
      <c r="E79" s="46">
        <v>237862</v>
      </c>
      <c r="F79" s="47" t="s">
        <v>2435</v>
      </c>
      <c r="G79" s="46" t="s">
        <v>2434</v>
      </c>
      <c r="H79" s="48">
        <v>30.508168000000001</v>
      </c>
      <c r="I79" s="48">
        <v>1.19980416</v>
      </c>
      <c r="J79" s="53">
        <v>3.9327309329095082E-2</v>
      </c>
      <c r="K79" s="54">
        <v>29.308363840000002</v>
      </c>
      <c r="L79" s="48">
        <v>0</v>
      </c>
      <c r="M79" s="48">
        <v>0</v>
      </c>
      <c r="N79" s="54">
        <v>29.308363840000002</v>
      </c>
    </row>
    <row r="80" spans="1:14" ht="57" thickBot="1" x14ac:dyDescent="0.3">
      <c r="A80" s="20" t="s">
        <v>30</v>
      </c>
      <c r="B80" s="10" t="s">
        <v>1264</v>
      </c>
      <c r="C80" s="63" t="s">
        <v>5</v>
      </c>
      <c r="D80" s="44" t="s">
        <v>98</v>
      </c>
      <c r="E80" s="46">
        <v>348947</v>
      </c>
      <c r="F80" s="47" t="s">
        <v>2421</v>
      </c>
      <c r="G80" s="46" t="s">
        <v>2420</v>
      </c>
      <c r="H80" s="48">
        <v>10.220292000000001</v>
      </c>
      <c r="I80" s="48">
        <v>0</v>
      </c>
      <c r="J80" s="53">
        <v>0</v>
      </c>
      <c r="K80" s="54">
        <v>10.220292000000001</v>
      </c>
      <c r="L80" s="48">
        <v>0</v>
      </c>
      <c r="M80" s="48">
        <v>0</v>
      </c>
      <c r="N80" s="54">
        <v>10.220292000000001</v>
      </c>
    </row>
    <row r="81" spans="1:14" ht="57" thickBot="1" x14ac:dyDescent="0.3">
      <c r="A81" s="20" t="s">
        <v>30</v>
      </c>
      <c r="B81" s="10" t="s">
        <v>1264</v>
      </c>
      <c r="C81" s="63" t="s">
        <v>5</v>
      </c>
      <c r="D81" s="44" t="s">
        <v>98</v>
      </c>
      <c r="E81" s="46">
        <v>324962</v>
      </c>
      <c r="F81" s="47" t="s">
        <v>2419</v>
      </c>
      <c r="G81" s="46" t="s">
        <v>2418</v>
      </c>
      <c r="H81" s="48">
        <v>10.116436</v>
      </c>
      <c r="I81" s="48">
        <v>0</v>
      </c>
      <c r="J81" s="53">
        <v>0</v>
      </c>
      <c r="K81" s="54">
        <v>10.116436</v>
      </c>
      <c r="L81" s="48">
        <v>0</v>
      </c>
      <c r="M81" s="48">
        <v>0</v>
      </c>
      <c r="N81" s="54">
        <v>10.116436</v>
      </c>
    </row>
    <row r="82" spans="1:14" ht="68.25" thickBot="1" x14ac:dyDescent="0.3">
      <c r="A82" s="20" t="s">
        <v>30</v>
      </c>
      <c r="B82" s="10" t="s">
        <v>1264</v>
      </c>
      <c r="C82" s="63" t="s">
        <v>5</v>
      </c>
      <c r="D82" s="44" t="s">
        <v>98</v>
      </c>
      <c r="E82" s="46">
        <v>329076</v>
      </c>
      <c r="F82" s="47" t="s">
        <v>2412</v>
      </c>
      <c r="G82" s="46" t="s">
        <v>2411</v>
      </c>
      <c r="H82" s="48">
        <v>19.928412000000002</v>
      </c>
      <c r="I82" s="48">
        <v>0</v>
      </c>
      <c r="J82" s="53">
        <v>0</v>
      </c>
      <c r="K82" s="54">
        <v>19.928412000000002</v>
      </c>
      <c r="L82" s="48">
        <v>0</v>
      </c>
      <c r="M82" s="48">
        <v>0</v>
      </c>
      <c r="N82" s="54">
        <v>19.928412000000002</v>
      </c>
    </row>
    <row r="83" spans="1:14" ht="45.75" thickBot="1" x14ac:dyDescent="0.3">
      <c r="A83" s="20" t="s">
        <v>30</v>
      </c>
      <c r="B83" s="10" t="s">
        <v>1264</v>
      </c>
      <c r="C83" s="63" t="s">
        <v>5</v>
      </c>
      <c r="D83" s="44" t="s">
        <v>98</v>
      </c>
      <c r="E83" s="46">
        <v>318329</v>
      </c>
      <c r="F83" s="47" t="s">
        <v>2410</v>
      </c>
      <c r="G83" s="46" t="s">
        <v>803</v>
      </c>
      <c r="H83" s="48">
        <v>10.200692999999999</v>
      </c>
      <c r="I83" s="48">
        <v>0</v>
      </c>
      <c r="J83" s="53">
        <v>0</v>
      </c>
      <c r="K83" s="54">
        <v>10.200692999999999</v>
      </c>
      <c r="L83" s="48">
        <v>0</v>
      </c>
      <c r="M83" s="48">
        <v>0</v>
      </c>
      <c r="N83" s="54">
        <v>10.200692999999999</v>
      </c>
    </row>
    <row r="84" spans="1:14" ht="68.25" thickBot="1" x14ac:dyDescent="0.3">
      <c r="A84" s="20" t="s">
        <v>30</v>
      </c>
      <c r="B84" s="10" t="s">
        <v>1264</v>
      </c>
      <c r="C84" s="63" t="s">
        <v>5</v>
      </c>
      <c r="D84" s="44" t="s">
        <v>568</v>
      </c>
      <c r="E84" s="46">
        <v>309412</v>
      </c>
      <c r="F84" s="47" t="s">
        <v>2403</v>
      </c>
      <c r="G84" s="46" t="s">
        <v>2402</v>
      </c>
      <c r="H84" s="48">
        <v>10.158975999999999</v>
      </c>
      <c r="I84" s="48">
        <v>0</v>
      </c>
      <c r="J84" s="53">
        <v>0</v>
      </c>
      <c r="K84" s="54">
        <v>10.158975999999999</v>
      </c>
      <c r="L84" s="48">
        <v>0</v>
      </c>
      <c r="M84" s="48">
        <v>0</v>
      </c>
      <c r="N84" s="54">
        <v>10.158975999999999</v>
      </c>
    </row>
    <row r="85" spans="1:14" ht="45.75" thickBot="1" x14ac:dyDescent="0.3">
      <c r="A85" s="20" t="s">
        <v>30</v>
      </c>
      <c r="B85" s="10" t="s">
        <v>1264</v>
      </c>
      <c r="C85" s="63" t="s">
        <v>5</v>
      </c>
      <c r="D85" s="44" t="s">
        <v>33</v>
      </c>
      <c r="E85" s="46">
        <v>138750</v>
      </c>
      <c r="F85" s="47" t="s">
        <v>2459</v>
      </c>
      <c r="G85" s="46" t="s">
        <v>783</v>
      </c>
      <c r="H85" s="48">
        <v>38.061073</v>
      </c>
      <c r="I85" s="48">
        <v>0.40911121</v>
      </c>
      <c r="J85" s="53">
        <v>1.0748809157324598E-2</v>
      </c>
      <c r="K85" s="54">
        <v>37.651961790000001</v>
      </c>
      <c r="L85" s="48">
        <v>1.5</v>
      </c>
      <c r="M85" s="48">
        <v>0.25866961999999999</v>
      </c>
      <c r="N85" s="54">
        <v>36.151961790000001</v>
      </c>
    </row>
    <row r="86" spans="1:14" ht="34.5" thickBot="1" x14ac:dyDescent="0.3">
      <c r="A86" s="20" t="s">
        <v>30</v>
      </c>
      <c r="B86" s="10" t="s">
        <v>1264</v>
      </c>
      <c r="C86" s="63" t="s">
        <v>5</v>
      </c>
      <c r="D86" s="44" t="s">
        <v>33</v>
      </c>
      <c r="E86" s="46">
        <v>324966</v>
      </c>
      <c r="F86" s="47" t="s">
        <v>2417</v>
      </c>
      <c r="G86" s="46" t="s">
        <v>2415</v>
      </c>
      <c r="H86" s="48">
        <v>12.888501</v>
      </c>
      <c r="I86" s="48">
        <v>0</v>
      </c>
      <c r="J86" s="53">
        <v>0</v>
      </c>
      <c r="K86" s="54">
        <v>12.888501</v>
      </c>
      <c r="L86" s="48">
        <v>0</v>
      </c>
      <c r="M86" s="48">
        <v>0</v>
      </c>
      <c r="N86" s="54">
        <v>12.888501</v>
      </c>
    </row>
    <row r="87" spans="1:14" ht="34.5" thickBot="1" x14ac:dyDescent="0.3">
      <c r="A87" s="20" t="s">
        <v>30</v>
      </c>
      <c r="B87" s="10" t="s">
        <v>1264</v>
      </c>
      <c r="C87" s="63" t="s">
        <v>5</v>
      </c>
      <c r="D87" s="44" t="s">
        <v>33</v>
      </c>
      <c r="E87" s="46">
        <v>323921</v>
      </c>
      <c r="F87" s="47" t="s">
        <v>2408</v>
      </c>
      <c r="G87" s="46" t="s">
        <v>2407</v>
      </c>
      <c r="H87" s="48">
        <v>10.915798000000001</v>
      </c>
      <c r="I87" s="48">
        <v>0</v>
      </c>
      <c r="J87" s="53">
        <v>0</v>
      </c>
      <c r="K87" s="54">
        <v>10.915798000000001</v>
      </c>
      <c r="L87" s="48">
        <v>0</v>
      </c>
      <c r="M87" s="48">
        <v>0</v>
      </c>
      <c r="N87" s="54">
        <v>10.915798000000001</v>
      </c>
    </row>
    <row r="88" spans="1:14" ht="57" thickBot="1" x14ac:dyDescent="0.3">
      <c r="A88" s="20" t="s">
        <v>30</v>
      </c>
      <c r="B88" s="10" t="s">
        <v>1264</v>
      </c>
      <c r="C88" s="63" t="s">
        <v>5</v>
      </c>
      <c r="D88" s="44" t="s">
        <v>40</v>
      </c>
      <c r="E88" s="46">
        <v>300038</v>
      </c>
      <c r="F88" s="47" t="s">
        <v>2460</v>
      </c>
      <c r="G88" s="46" t="s">
        <v>783</v>
      </c>
      <c r="H88" s="48">
        <v>10.586067999999999</v>
      </c>
      <c r="I88" s="48">
        <v>0.08</v>
      </c>
      <c r="J88" s="53">
        <v>7.5571024104511709E-3</v>
      </c>
      <c r="K88" s="54">
        <v>10.506067999999999</v>
      </c>
      <c r="L88" s="48">
        <v>0</v>
      </c>
      <c r="M88" s="48">
        <v>0</v>
      </c>
      <c r="N88" s="54">
        <v>10.506067999999999</v>
      </c>
    </row>
    <row r="89" spans="1:14" ht="34.5" thickBot="1" x14ac:dyDescent="0.3">
      <c r="A89" s="20" t="s">
        <v>30</v>
      </c>
      <c r="B89" s="10" t="s">
        <v>1264</v>
      </c>
      <c r="C89" s="63" t="s">
        <v>5</v>
      </c>
      <c r="D89" s="44" t="s">
        <v>40</v>
      </c>
      <c r="E89" s="46">
        <v>310609</v>
      </c>
      <c r="F89" s="47" t="s">
        <v>2447</v>
      </c>
      <c r="G89" s="46" t="s">
        <v>2446</v>
      </c>
      <c r="H89" s="48">
        <v>14.472327999999999</v>
      </c>
      <c r="I89" s="48">
        <v>0</v>
      </c>
      <c r="J89" s="53">
        <v>0</v>
      </c>
      <c r="K89" s="54">
        <v>14.472327999999999</v>
      </c>
      <c r="L89" s="48">
        <v>0</v>
      </c>
      <c r="M89" s="48">
        <v>0</v>
      </c>
      <c r="N89" s="54">
        <v>14.472327999999999</v>
      </c>
    </row>
    <row r="90" spans="1:14" ht="57" thickBot="1" x14ac:dyDescent="0.3">
      <c r="A90" s="20" t="s">
        <v>30</v>
      </c>
      <c r="B90" s="10" t="s">
        <v>1264</v>
      </c>
      <c r="C90" s="63" t="s">
        <v>5</v>
      </c>
      <c r="D90" s="44" t="s">
        <v>40</v>
      </c>
      <c r="E90" s="46">
        <v>339628</v>
      </c>
      <c r="F90" s="47" t="s">
        <v>2442</v>
      </c>
      <c r="G90" s="46" t="s">
        <v>2441</v>
      </c>
      <c r="H90" s="48">
        <v>11.787941</v>
      </c>
      <c r="I90" s="48">
        <v>0</v>
      </c>
      <c r="J90" s="53">
        <v>0</v>
      </c>
      <c r="K90" s="54">
        <v>11.787941</v>
      </c>
      <c r="L90" s="48">
        <v>0</v>
      </c>
      <c r="M90" s="48">
        <v>0</v>
      </c>
      <c r="N90" s="54">
        <v>11.787941</v>
      </c>
    </row>
    <row r="91" spans="1:14" ht="79.5" thickBot="1" x14ac:dyDescent="0.3">
      <c r="A91" s="20" t="s">
        <v>30</v>
      </c>
      <c r="B91" s="10" t="s">
        <v>1264</v>
      </c>
      <c r="C91" s="63" t="s">
        <v>5</v>
      </c>
      <c r="D91" s="44" t="s">
        <v>40</v>
      </c>
      <c r="E91" s="46">
        <v>331075</v>
      </c>
      <c r="F91" s="47" t="s">
        <v>2440</v>
      </c>
      <c r="G91" s="46" t="s">
        <v>2439</v>
      </c>
      <c r="H91" s="48">
        <v>14.449680000000001</v>
      </c>
      <c r="I91" s="48">
        <v>0</v>
      </c>
      <c r="J91" s="53">
        <v>0</v>
      </c>
      <c r="K91" s="54">
        <v>14.449680000000001</v>
      </c>
      <c r="L91" s="48">
        <v>0</v>
      </c>
      <c r="M91" s="48">
        <v>0</v>
      </c>
      <c r="N91" s="54">
        <v>14.449680000000001</v>
      </c>
    </row>
    <row r="92" spans="1:14" ht="57" thickBot="1" x14ac:dyDescent="0.3">
      <c r="A92" s="20" t="s">
        <v>30</v>
      </c>
      <c r="B92" s="10" t="s">
        <v>1264</v>
      </c>
      <c r="C92" s="63" t="s">
        <v>5</v>
      </c>
      <c r="D92" s="44" t="s">
        <v>40</v>
      </c>
      <c r="E92" s="46">
        <v>355746</v>
      </c>
      <c r="F92" s="47" t="s">
        <v>2438</v>
      </c>
      <c r="G92" s="46" t="s">
        <v>2436</v>
      </c>
      <c r="H92" s="48">
        <v>10.460535</v>
      </c>
      <c r="I92" s="48">
        <v>0</v>
      </c>
      <c r="J92" s="53">
        <v>0</v>
      </c>
      <c r="K92" s="54">
        <v>10.460535</v>
      </c>
      <c r="L92" s="48">
        <v>0</v>
      </c>
      <c r="M92" s="48">
        <v>0</v>
      </c>
      <c r="N92" s="54">
        <v>10.460535</v>
      </c>
    </row>
    <row r="93" spans="1:14" ht="45.75" thickBot="1" x14ac:dyDescent="0.3">
      <c r="A93" s="20" t="s">
        <v>30</v>
      </c>
      <c r="B93" s="10" t="s">
        <v>1264</v>
      </c>
      <c r="C93" s="63" t="s">
        <v>5</v>
      </c>
      <c r="D93" s="44" t="s">
        <v>40</v>
      </c>
      <c r="E93" s="46">
        <v>355658</v>
      </c>
      <c r="F93" s="47" t="s">
        <v>2437</v>
      </c>
      <c r="G93" s="46" t="s">
        <v>2436</v>
      </c>
      <c r="H93" s="48">
        <v>10.564092</v>
      </c>
      <c r="I93" s="48">
        <v>0</v>
      </c>
      <c r="J93" s="53">
        <v>0</v>
      </c>
      <c r="K93" s="54">
        <v>10.564092</v>
      </c>
      <c r="L93" s="48">
        <v>0</v>
      </c>
      <c r="M93" s="48">
        <v>0</v>
      </c>
      <c r="N93" s="54">
        <v>10.564092</v>
      </c>
    </row>
    <row r="94" spans="1:14" ht="79.5" thickBot="1" x14ac:dyDescent="0.3">
      <c r="A94" s="20" t="s">
        <v>30</v>
      </c>
      <c r="B94" s="10" t="s">
        <v>1264</v>
      </c>
      <c r="C94" s="63" t="s">
        <v>5</v>
      </c>
      <c r="D94" s="44" t="s">
        <v>40</v>
      </c>
      <c r="E94" s="46">
        <v>333558</v>
      </c>
      <c r="F94" s="47" t="s">
        <v>2428</v>
      </c>
      <c r="G94" s="46" t="s">
        <v>2427</v>
      </c>
      <c r="H94" s="48">
        <v>19.971119999999999</v>
      </c>
      <c r="I94" s="48">
        <v>0</v>
      </c>
      <c r="J94" s="53">
        <v>0</v>
      </c>
      <c r="K94" s="54">
        <v>19.971119999999999</v>
      </c>
      <c r="L94" s="48">
        <v>0</v>
      </c>
      <c r="M94" s="48">
        <v>0</v>
      </c>
      <c r="N94" s="54">
        <v>19.971119999999999</v>
      </c>
    </row>
    <row r="95" spans="1:14" ht="45.75" thickBot="1" x14ac:dyDescent="0.3">
      <c r="A95" s="20" t="s">
        <v>30</v>
      </c>
      <c r="B95" s="10" t="s">
        <v>1264</v>
      </c>
      <c r="C95" s="63" t="s">
        <v>5</v>
      </c>
      <c r="D95" s="44" t="s">
        <v>40</v>
      </c>
      <c r="E95" s="46">
        <v>324373</v>
      </c>
      <c r="F95" s="47" t="s">
        <v>2426</v>
      </c>
      <c r="G95" s="46" t="s">
        <v>2424</v>
      </c>
      <c r="H95" s="48">
        <v>12.315811999999999</v>
      </c>
      <c r="I95" s="48">
        <v>0</v>
      </c>
      <c r="J95" s="53">
        <v>0</v>
      </c>
      <c r="K95" s="54">
        <v>12.315811999999999</v>
      </c>
      <c r="L95" s="48">
        <v>0</v>
      </c>
      <c r="M95" s="48">
        <v>0</v>
      </c>
      <c r="N95" s="54">
        <v>12.315811999999999</v>
      </c>
    </row>
    <row r="96" spans="1:14" ht="34.5" thickBot="1" x14ac:dyDescent="0.3">
      <c r="A96" s="20" t="s">
        <v>30</v>
      </c>
      <c r="B96" s="10" t="s">
        <v>1264</v>
      </c>
      <c r="C96" s="63" t="s">
        <v>5</v>
      </c>
      <c r="D96" s="44" t="s">
        <v>40</v>
      </c>
      <c r="E96" s="46">
        <v>325182</v>
      </c>
      <c r="F96" s="47" t="s">
        <v>2425</v>
      </c>
      <c r="G96" s="46" t="s">
        <v>2424</v>
      </c>
      <c r="H96" s="48">
        <v>18.842226</v>
      </c>
      <c r="I96" s="48">
        <v>0</v>
      </c>
      <c r="J96" s="53">
        <v>0</v>
      </c>
      <c r="K96" s="54">
        <v>18.842226</v>
      </c>
      <c r="L96" s="48">
        <v>0</v>
      </c>
      <c r="M96" s="48">
        <v>0</v>
      </c>
      <c r="N96" s="54">
        <v>18.842226</v>
      </c>
    </row>
    <row r="97" spans="1:14" ht="34.5" thickBot="1" x14ac:dyDescent="0.3">
      <c r="A97" s="20" t="s">
        <v>30</v>
      </c>
      <c r="B97" s="10" t="s">
        <v>1264</v>
      </c>
      <c r="C97" s="63" t="s">
        <v>5</v>
      </c>
      <c r="D97" s="44" t="s">
        <v>40</v>
      </c>
      <c r="E97" s="46">
        <v>325937</v>
      </c>
      <c r="F97" s="47" t="s">
        <v>2416</v>
      </c>
      <c r="G97" s="46" t="s">
        <v>2415</v>
      </c>
      <c r="H97" s="48">
        <v>15.656328</v>
      </c>
      <c r="I97" s="48">
        <v>0</v>
      </c>
      <c r="J97" s="53">
        <v>0</v>
      </c>
      <c r="K97" s="54">
        <v>15.656328</v>
      </c>
      <c r="L97" s="48">
        <v>0</v>
      </c>
      <c r="M97" s="48">
        <v>0</v>
      </c>
      <c r="N97" s="54">
        <v>15.656328</v>
      </c>
    </row>
    <row r="98" spans="1:14" ht="79.5" thickBot="1" x14ac:dyDescent="0.3">
      <c r="A98" s="20" t="s">
        <v>30</v>
      </c>
      <c r="B98" s="10" t="s">
        <v>1264</v>
      </c>
      <c r="C98" s="63" t="s">
        <v>5</v>
      </c>
      <c r="D98" s="44" t="s">
        <v>40</v>
      </c>
      <c r="E98" s="46">
        <v>334278</v>
      </c>
      <c r="F98" s="47" t="s">
        <v>2406</v>
      </c>
      <c r="G98" s="46" t="s">
        <v>807</v>
      </c>
      <c r="H98" s="48">
        <v>19.558456</v>
      </c>
      <c r="I98" s="48">
        <v>0</v>
      </c>
      <c r="J98" s="53">
        <v>0</v>
      </c>
      <c r="K98" s="54">
        <v>19.558456</v>
      </c>
      <c r="L98" s="48">
        <v>0</v>
      </c>
      <c r="M98" s="48">
        <v>0</v>
      </c>
      <c r="N98" s="54">
        <v>19.558456</v>
      </c>
    </row>
    <row r="99" spans="1:14" ht="68.25" thickBot="1" x14ac:dyDescent="0.3">
      <c r="A99" s="20" t="s">
        <v>30</v>
      </c>
      <c r="B99" s="10" t="s">
        <v>1264</v>
      </c>
      <c r="C99" s="63" t="s">
        <v>5</v>
      </c>
      <c r="D99" s="44" t="s">
        <v>40</v>
      </c>
      <c r="E99" s="46">
        <v>301701</v>
      </c>
      <c r="F99" s="47" t="s">
        <v>2405</v>
      </c>
      <c r="G99" s="46" t="s">
        <v>807</v>
      </c>
      <c r="H99" s="48">
        <v>13.713721</v>
      </c>
      <c r="I99" s="48">
        <v>0</v>
      </c>
      <c r="J99" s="53">
        <v>0</v>
      </c>
      <c r="K99" s="54">
        <v>13.713721</v>
      </c>
      <c r="L99" s="48">
        <v>0</v>
      </c>
      <c r="M99" s="48">
        <v>0</v>
      </c>
      <c r="N99" s="54">
        <v>13.713721</v>
      </c>
    </row>
    <row r="100" spans="1:14" ht="45.75" thickBot="1" x14ac:dyDescent="0.3">
      <c r="A100" s="20" t="s">
        <v>30</v>
      </c>
      <c r="B100" s="10" t="s">
        <v>1264</v>
      </c>
      <c r="C100" s="63" t="s">
        <v>5</v>
      </c>
      <c r="D100" s="44" t="s">
        <v>40</v>
      </c>
      <c r="E100" s="46">
        <v>311327</v>
      </c>
      <c r="F100" s="47" t="s">
        <v>2404</v>
      </c>
      <c r="G100" s="46" t="s">
        <v>807</v>
      </c>
      <c r="H100" s="48">
        <v>14.083408</v>
      </c>
      <c r="I100" s="48">
        <v>0</v>
      </c>
      <c r="J100" s="53">
        <v>0</v>
      </c>
      <c r="K100" s="54">
        <v>14.083408</v>
      </c>
      <c r="L100" s="48">
        <v>0</v>
      </c>
      <c r="M100" s="48">
        <v>0</v>
      </c>
      <c r="N100" s="54">
        <v>14.083408</v>
      </c>
    </row>
    <row r="101" spans="1:14" ht="57" thickBot="1" x14ac:dyDescent="0.3">
      <c r="A101" s="20" t="s">
        <v>29</v>
      </c>
      <c r="B101" s="10" t="s">
        <v>1264</v>
      </c>
      <c r="C101" s="63" t="s">
        <v>5</v>
      </c>
      <c r="D101" s="44" t="s">
        <v>56</v>
      </c>
      <c r="E101" s="46">
        <v>172799</v>
      </c>
      <c r="F101" s="47" t="s">
        <v>2457</v>
      </c>
      <c r="G101" s="46" t="s">
        <v>783</v>
      </c>
      <c r="H101" s="48">
        <v>28.840375000000002</v>
      </c>
      <c r="I101" s="48">
        <v>0</v>
      </c>
      <c r="J101" s="53">
        <v>0</v>
      </c>
      <c r="K101" s="54">
        <v>28.840375000000002</v>
      </c>
      <c r="L101" s="48">
        <v>0</v>
      </c>
      <c r="M101" s="48">
        <v>0</v>
      </c>
      <c r="N101" s="54">
        <v>28.840375000000002</v>
      </c>
    </row>
    <row r="102" spans="1:14" ht="57" thickBot="1" x14ac:dyDescent="0.3">
      <c r="A102" s="20" t="s">
        <v>30</v>
      </c>
      <c r="B102" s="10" t="s">
        <v>1264</v>
      </c>
      <c r="C102" s="63" t="s">
        <v>5</v>
      </c>
      <c r="D102" s="44" t="s">
        <v>56</v>
      </c>
      <c r="E102" s="46">
        <v>330565</v>
      </c>
      <c r="F102" s="47" t="s">
        <v>2454</v>
      </c>
      <c r="G102" s="46" t="s">
        <v>2453</v>
      </c>
      <c r="H102" s="48">
        <v>14.456308999999999</v>
      </c>
      <c r="I102" s="48">
        <v>0</v>
      </c>
      <c r="J102" s="53">
        <v>0</v>
      </c>
      <c r="K102" s="54">
        <v>14.456308999999999</v>
      </c>
      <c r="L102" s="48">
        <v>0</v>
      </c>
      <c r="M102" s="48">
        <v>0</v>
      </c>
      <c r="N102" s="54">
        <v>14.456308999999999</v>
      </c>
    </row>
    <row r="103" spans="1:14" ht="45.75" thickBot="1" x14ac:dyDescent="0.3">
      <c r="A103" s="20" t="s">
        <v>30</v>
      </c>
      <c r="B103" s="10" t="s">
        <v>1264</v>
      </c>
      <c r="C103" s="63" t="s">
        <v>5</v>
      </c>
      <c r="D103" s="44" t="s">
        <v>50</v>
      </c>
      <c r="E103" s="46">
        <v>345559</v>
      </c>
      <c r="F103" s="47" t="s">
        <v>2456</v>
      </c>
      <c r="G103" s="46" t="s">
        <v>2455</v>
      </c>
      <c r="H103" s="48">
        <v>13.692969</v>
      </c>
      <c r="I103" s="48">
        <v>0</v>
      </c>
      <c r="J103" s="53">
        <v>0</v>
      </c>
      <c r="K103" s="54">
        <v>13.692969</v>
      </c>
      <c r="L103" s="48">
        <v>0</v>
      </c>
      <c r="M103" s="48">
        <v>0</v>
      </c>
      <c r="N103" s="54">
        <v>13.692969</v>
      </c>
    </row>
    <row r="104" spans="1:14" ht="57" thickBot="1" x14ac:dyDescent="0.3">
      <c r="A104" s="20" t="s">
        <v>28</v>
      </c>
      <c r="B104" s="10" t="s">
        <v>1264</v>
      </c>
      <c r="C104" s="63" t="s">
        <v>5</v>
      </c>
      <c r="D104" s="44" t="s">
        <v>48</v>
      </c>
      <c r="E104" s="46">
        <v>282204</v>
      </c>
      <c r="F104" s="47" t="s">
        <v>2431</v>
      </c>
      <c r="G104" s="46" t="s">
        <v>2430</v>
      </c>
      <c r="H104" s="48">
        <v>14.062832</v>
      </c>
      <c r="I104" s="48">
        <v>0</v>
      </c>
      <c r="J104" s="53">
        <v>0</v>
      </c>
      <c r="K104" s="54">
        <v>14.062832</v>
      </c>
      <c r="L104" s="48">
        <v>0</v>
      </c>
      <c r="M104" s="48">
        <v>0</v>
      </c>
      <c r="N104" s="54">
        <v>14.062832</v>
      </c>
    </row>
    <row r="105" spans="1:14" ht="34.5" thickBot="1" x14ac:dyDescent="0.3">
      <c r="A105" s="20" t="s">
        <v>30</v>
      </c>
      <c r="B105" s="10" t="s">
        <v>1264</v>
      </c>
      <c r="C105" s="63" t="s">
        <v>5</v>
      </c>
      <c r="D105" s="44" t="s">
        <v>42</v>
      </c>
      <c r="E105" s="46">
        <v>315877</v>
      </c>
      <c r="F105" s="47" t="s">
        <v>2449</v>
      </c>
      <c r="G105" s="46" t="s">
        <v>2448</v>
      </c>
      <c r="H105" s="48">
        <v>11.862707</v>
      </c>
      <c r="I105" s="48">
        <v>0</v>
      </c>
      <c r="J105" s="53">
        <v>0</v>
      </c>
      <c r="K105" s="54">
        <v>11.862707</v>
      </c>
      <c r="L105" s="48">
        <v>0</v>
      </c>
      <c r="M105" s="48">
        <v>0</v>
      </c>
      <c r="N105" s="54">
        <v>11.862707</v>
      </c>
    </row>
    <row r="106" spans="1:14" ht="45.75" thickBot="1" x14ac:dyDescent="0.3">
      <c r="A106" s="20" t="s">
        <v>30</v>
      </c>
      <c r="B106" s="10" t="s">
        <v>1264</v>
      </c>
      <c r="C106" s="63" t="s">
        <v>5</v>
      </c>
      <c r="D106" s="44" t="s">
        <v>42</v>
      </c>
      <c r="E106" s="46">
        <v>347815</v>
      </c>
      <c r="F106" s="47" t="s">
        <v>2444</v>
      </c>
      <c r="G106" s="46" t="s">
        <v>1134</v>
      </c>
      <c r="H106" s="48">
        <v>12.366678</v>
      </c>
      <c r="I106" s="48">
        <v>0</v>
      </c>
      <c r="J106" s="53">
        <v>0</v>
      </c>
      <c r="K106" s="54">
        <v>12.366678</v>
      </c>
      <c r="L106" s="48">
        <v>0</v>
      </c>
      <c r="M106" s="48">
        <v>0</v>
      </c>
      <c r="N106" s="54">
        <v>12.366678</v>
      </c>
    </row>
    <row r="107" spans="1:14" ht="57" thickBot="1" x14ac:dyDescent="0.3">
      <c r="A107" s="20" t="s">
        <v>30</v>
      </c>
      <c r="B107" s="10" t="s">
        <v>1264</v>
      </c>
      <c r="C107" s="63" t="s">
        <v>5</v>
      </c>
      <c r="D107" s="44" t="s">
        <v>42</v>
      </c>
      <c r="E107" s="46">
        <v>329440</v>
      </c>
      <c r="F107" s="47" t="s">
        <v>2443</v>
      </c>
      <c r="G107" s="46" t="s">
        <v>1134</v>
      </c>
      <c r="H107" s="48">
        <v>18.014673999999999</v>
      </c>
      <c r="I107" s="48">
        <v>0</v>
      </c>
      <c r="J107" s="53">
        <v>0</v>
      </c>
      <c r="K107" s="54">
        <v>18.014673999999999</v>
      </c>
      <c r="L107" s="48">
        <v>0</v>
      </c>
      <c r="M107" s="48">
        <v>0</v>
      </c>
      <c r="N107" s="54">
        <v>18.014673999999999</v>
      </c>
    </row>
    <row r="108" spans="1:14" ht="68.25" thickBot="1" x14ac:dyDescent="0.3">
      <c r="A108" s="20" t="s">
        <v>30</v>
      </c>
      <c r="B108" s="10" t="s">
        <v>1264</v>
      </c>
      <c r="C108" s="63" t="s">
        <v>5</v>
      </c>
      <c r="D108" s="44" t="s">
        <v>42</v>
      </c>
      <c r="E108" s="46">
        <v>320262</v>
      </c>
      <c r="F108" s="47" t="s">
        <v>2414</v>
      </c>
      <c r="G108" s="46" t="s">
        <v>2413</v>
      </c>
      <c r="H108" s="48">
        <v>19.863192050000002</v>
      </c>
      <c r="I108" s="48">
        <v>0</v>
      </c>
      <c r="J108" s="53">
        <v>0</v>
      </c>
      <c r="K108" s="54">
        <v>19.863192050000002</v>
      </c>
      <c r="L108" s="48">
        <v>0</v>
      </c>
      <c r="M108" s="48">
        <v>0</v>
      </c>
      <c r="N108" s="54">
        <v>19.863192050000002</v>
      </c>
    </row>
    <row r="109" spans="1:14" ht="68.25" thickBot="1" x14ac:dyDescent="0.3">
      <c r="A109" s="20" t="s">
        <v>30</v>
      </c>
      <c r="B109" s="10" t="s">
        <v>1264</v>
      </c>
      <c r="C109" s="63" t="s">
        <v>5</v>
      </c>
      <c r="D109" s="44" t="s">
        <v>42</v>
      </c>
      <c r="E109" s="46">
        <v>291425</v>
      </c>
      <c r="F109" s="47" t="s">
        <v>2401</v>
      </c>
      <c r="G109" s="46" t="s">
        <v>402</v>
      </c>
      <c r="H109" s="48">
        <v>64.570676000000006</v>
      </c>
      <c r="I109" s="48">
        <v>1.43336018</v>
      </c>
      <c r="J109" s="53">
        <v>2.2198314603365774E-2</v>
      </c>
      <c r="K109" s="54">
        <v>63.137315820000005</v>
      </c>
      <c r="L109" s="48">
        <v>2.1357550000000001</v>
      </c>
      <c r="M109" s="48">
        <v>0.32375515999999999</v>
      </c>
      <c r="N109" s="54">
        <v>61.001560820000002</v>
      </c>
    </row>
    <row r="110" spans="1:14" ht="34.5" thickBot="1" x14ac:dyDescent="0.3">
      <c r="A110" s="20" t="s">
        <v>30</v>
      </c>
      <c r="B110" s="10" t="s">
        <v>1264</v>
      </c>
      <c r="C110" s="63" t="s">
        <v>5</v>
      </c>
      <c r="D110" s="44" t="s">
        <v>36</v>
      </c>
      <c r="E110" s="46">
        <v>355261</v>
      </c>
      <c r="F110" s="47" t="s">
        <v>2433</v>
      </c>
      <c r="G110" s="46" t="s">
        <v>2432</v>
      </c>
      <c r="H110" s="48">
        <v>12.992508000000001</v>
      </c>
      <c r="I110" s="48">
        <v>0</v>
      </c>
      <c r="J110" s="53">
        <v>0</v>
      </c>
      <c r="K110" s="54">
        <v>12.992508000000001</v>
      </c>
      <c r="L110" s="48">
        <v>0</v>
      </c>
      <c r="M110" s="48">
        <v>0</v>
      </c>
      <c r="N110" s="54">
        <v>12.992508000000001</v>
      </c>
    </row>
    <row r="111" spans="1:14" ht="34.5" thickBot="1" x14ac:dyDescent="0.3">
      <c r="A111" s="20" t="s">
        <v>30</v>
      </c>
      <c r="B111" s="10" t="s">
        <v>1264</v>
      </c>
      <c r="C111" s="63" t="s">
        <v>5</v>
      </c>
      <c r="D111" s="44" t="s">
        <v>36</v>
      </c>
      <c r="E111" s="46">
        <v>341032</v>
      </c>
      <c r="F111" s="47" t="s">
        <v>2429</v>
      </c>
      <c r="G111" s="46" t="s">
        <v>795</v>
      </c>
      <c r="H111" s="48">
        <v>15.668528</v>
      </c>
      <c r="I111" s="48">
        <v>0</v>
      </c>
      <c r="J111" s="53">
        <v>0</v>
      </c>
      <c r="K111" s="54">
        <v>15.668528</v>
      </c>
      <c r="L111" s="48">
        <v>0</v>
      </c>
      <c r="M111" s="48">
        <v>0</v>
      </c>
      <c r="N111" s="54">
        <v>15.668528</v>
      </c>
    </row>
    <row r="112" spans="1:14" ht="45.75" thickBot="1" x14ac:dyDescent="0.3">
      <c r="A112" s="20" t="s">
        <v>30</v>
      </c>
      <c r="B112" s="10" t="s">
        <v>1264</v>
      </c>
      <c r="C112" s="63" t="s">
        <v>5</v>
      </c>
      <c r="D112" s="44" t="s">
        <v>36</v>
      </c>
      <c r="E112" s="46">
        <v>282251</v>
      </c>
      <c r="F112" s="47" t="s">
        <v>2423</v>
      </c>
      <c r="G112" s="46" t="s">
        <v>2422</v>
      </c>
      <c r="H112" s="48">
        <v>38.369781000000003</v>
      </c>
      <c r="I112" s="48">
        <v>0</v>
      </c>
      <c r="J112" s="53">
        <v>0</v>
      </c>
      <c r="K112" s="54">
        <v>38.369781000000003</v>
      </c>
      <c r="L112" s="48">
        <v>0</v>
      </c>
      <c r="M112" s="48">
        <v>0</v>
      </c>
      <c r="N112" s="54">
        <v>38.369781000000003</v>
      </c>
    </row>
    <row r="113" spans="1:15" ht="90.75" thickBot="1" x14ac:dyDescent="0.3">
      <c r="A113" s="20" t="s">
        <v>30</v>
      </c>
      <c r="B113" s="10" t="s">
        <v>1264</v>
      </c>
      <c r="C113" s="63" t="s">
        <v>5</v>
      </c>
      <c r="D113" s="44" t="s">
        <v>36</v>
      </c>
      <c r="E113" s="46">
        <v>342148</v>
      </c>
      <c r="F113" s="47" t="s">
        <v>2409</v>
      </c>
      <c r="G113" s="46" t="s">
        <v>803</v>
      </c>
      <c r="H113" s="48">
        <v>19.827076000000002</v>
      </c>
      <c r="I113" s="48">
        <v>0</v>
      </c>
      <c r="J113" s="53">
        <v>0</v>
      </c>
      <c r="K113" s="54">
        <v>19.827076000000002</v>
      </c>
      <c r="L113" s="48">
        <v>0</v>
      </c>
      <c r="M113" s="48">
        <v>0</v>
      </c>
      <c r="N113" s="54">
        <v>19.827076000000002</v>
      </c>
      <c r="O113" s="25"/>
    </row>
    <row r="114" spans="1:15" ht="23.25" thickBot="1" x14ac:dyDescent="0.3">
      <c r="A114" s="20" t="s">
        <v>30</v>
      </c>
      <c r="B114" s="10" t="s">
        <v>1264</v>
      </c>
      <c r="C114" s="63" t="s">
        <v>7</v>
      </c>
      <c r="D114" s="44" t="s">
        <v>98</v>
      </c>
      <c r="E114" s="46">
        <v>30941</v>
      </c>
      <c r="F114" s="47" t="s">
        <v>2400</v>
      </c>
      <c r="G114" s="46" t="s">
        <v>748</v>
      </c>
      <c r="H114" s="48">
        <v>2018.6229499999999</v>
      </c>
      <c r="I114" s="48">
        <v>140.34315761000002</v>
      </c>
      <c r="J114" s="53">
        <v>6.9524205899868532E-2</v>
      </c>
      <c r="K114" s="54">
        <v>1878.27979239</v>
      </c>
      <c r="L114" s="48">
        <v>209.14373599999999</v>
      </c>
      <c r="M114" s="48">
        <v>7.2637056600000003</v>
      </c>
      <c r="N114" s="54">
        <v>1669.13605639</v>
      </c>
    </row>
    <row r="115" spans="1:15" ht="23.25" thickBot="1" x14ac:dyDescent="0.3">
      <c r="A115" s="20" t="s">
        <v>30</v>
      </c>
      <c r="B115" s="10" t="s">
        <v>1264</v>
      </c>
      <c r="C115" s="63" t="s">
        <v>7</v>
      </c>
      <c r="D115" s="44" t="s">
        <v>98</v>
      </c>
      <c r="E115" s="46">
        <v>271219</v>
      </c>
      <c r="F115" s="47" t="s">
        <v>2393</v>
      </c>
      <c r="G115" s="46" t="s">
        <v>2392</v>
      </c>
      <c r="H115" s="48">
        <v>27.880490999999999</v>
      </c>
      <c r="I115" s="48">
        <v>0</v>
      </c>
      <c r="J115" s="53">
        <v>0</v>
      </c>
      <c r="K115" s="54">
        <v>27.880490999999999</v>
      </c>
      <c r="L115" s="48">
        <v>0</v>
      </c>
      <c r="M115" s="48">
        <v>0</v>
      </c>
      <c r="N115" s="54">
        <v>27.880490999999999</v>
      </c>
    </row>
    <row r="116" spans="1:15" ht="34.5" thickBot="1" x14ac:dyDescent="0.3">
      <c r="A116" s="20" t="s">
        <v>30</v>
      </c>
      <c r="B116" s="10" t="s">
        <v>1264</v>
      </c>
      <c r="C116" s="63" t="s">
        <v>7</v>
      </c>
      <c r="D116" s="44" t="s">
        <v>98</v>
      </c>
      <c r="E116" s="46">
        <v>303493</v>
      </c>
      <c r="F116" s="47" t="s">
        <v>2379</v>
      </c>
      <c r="G116" s="46" t="s">
        <v>2378</v>
      </c>
      <c r="H116" s="48">
        <v>10.184457999999999</v>
      </c>
      <c r="I116" s="48">
        <v>0</v>
      </c>
      <c r="J116" s="53">
        <v>0</v>
      </c>
      <c r="K116" s="54">
        <v>10.184457999999999</v>
      </c>
      <c r="L116" s="48">
        <v>0</v>
      </c>
      <c r="M116" s="48">
        <v>0</v>
      </c>
      <c r="N116" s="54">
        <v>10.184457999999999</v>
      </c>
    </row>
    <row r="117" spans="1:15" ht="34.5" thickBot="1" x14ac:dyDescent="0.3">
      <c r="A117" s="20" t="s">
        <v>30</v>
      </c>
      <c r="B117" s="10" t="s">
        <v>1264</v>
      </c>
      <c r="C117" s="63" t="s">
        <v>7</v>
      </c>
      <c r="D117" s="44" t="s">
        <v>98</v>
      </c>
      <c r="E117" s="46">
        <v>259535</v>
      </c>
      <c r="F117" s="47" t="s">
        <v>2371</v>
      </c>
      <c r="G117" s="46" t="s">
        <v>2370</v>
      </c>
      <c r="H117" s="48">
        <v>18.576376</v>
      </c>
      <c r="I117" s="48">
        <v>0</v>
      </c>
      <c r="J117" s="53">
        <v>0</v>
      </c>
      <c r="K117" s="54">
        <v>18.576376</v>
      </c>
      <c r="L117" s="48">
        <v>0</v>
      </c>
      <c r="M117" s="48">
        <v>0</v>
      </c>
      <c r="N117" s="54">
        <v>18.576376</v>
      </c>
    </row>
    <row r="118" spans="1:15" ht="45.75" thickBot="1" x14ac:dyDescent="0.3">
      <c r="A118" s="20" t="s">
        <v>28</v>
      </c>
      <c r="B118" s="10" t="s">
        <v>1264</v>
      </c>
      <c r="C118" s="63" t="s">
        <v>7</v>
      </c>
      <c r="D118" s="44" t="s">
        <v>98</v>
      </c>
      <c r="E118" s="46">
        <v>323133</v>
      </c>
      <c r="F118" s="47" t="s">
        <v>2356</v>
      </c>
      <c r="G118" s="46" t="s">
        <v>2355</v>
      </c>
      <c r="H118" s="48">
        <v>10.999781</v>
      </c>
      <c r="I118" s="48">
        <v>0</v>
      </c>
      <c r="J118" s="53">
        <v>0</v>
      </c>
      <c r="K118" s="54">
        <v>10.999781</v>
      </c>
      <c r="L118" s="48">
        <v>0</v>
      </c>
      <c r="M118" s="48">
        <v>0</v>
      </c>
      <c r="N118" s="54">
        <v>10.999781</v>
      </c>
    </row>
    <row r="119" spans="1:15" ht="34.5" thickBot="1" x14ac:dyDescent="0.3">
      <c r="A119" s="20" t="s">
        <v>30</v>
      </c>
      <c r="B119" s="10" t="s">
        <v>1264</v>
      </c>
      <c r="C119" s="63" t="s">
        <v>7</v>
      </c>
      <c r="D119" s="44" t="s">
        <v>65</v>
      </c>
      <c r="E119" s="46">
        <v>320038</v>
      </c>
      <c r="F119" s="47" t="s">
        <v>2337</v>
      </c>
      <c r="G119" s="46" t="s">
        <v>2333</v>
      </c>
      <c r="H119" s="48">
        <v>19.966605999999999</v>
      </c>
      <c r="I119" s="48">
        <v>0</v>
      </c>
      <c r="J119" s="53">
        <v>0</v>
      </c>
      <c r="K119" s="54">
        <v>19.966605999999999</v>
      </c>
      <c r="L119" s="48">
        <v>0</v>
      </c>
      <c r="M119" s="48">
        <v>0</v>
      </c>
      <c r="N119" s="54">
        <v>19.966605999999999</v>
      </c>
    </row>
    <row r="120" spans="1:15" ht="23.25" thickBot="1" x14ac:dyDescent="0.3">
      <c r="A120" s="20" t="s">
        <v>30</v>
      </c>
      <c r="B120" s="10" t="s">
        <v>1264</v>
      </c>
      <c r="C120" s="63" t="s">
        <v>7</v>
      </c>
      <c r="D120" s="44" t="s">
        <v>33</v>
      </c>
      <c r="E120" s="46">
        <v>199854</v>
      </c>
      <c r="F120" s="47" t="s">
        <v>2358</v>
      </c>
      <c r="G120" s="46" t="s">
        <v>2357</v>
      </c>
      <c r="H120" s="48">
        <v>37.082811</v>
      </c>
      <c r="I120" s="48">
        <v>2.13245</v>
      </c>
      <c r="J120" s="53">
        <v>5.7505079644582499E-2</v>
      </c>
      <c r="K120" s="54">
        <v>34.950361000000001</v>
      </c>
      <c r="L120" s="48">
        <v>0.917767</v>
      </c>
      <c r="M120" s="48">
        <v>0</v>
      </c>
      <c r="N120" s="54">
        <v>34.032594000000003</v>
      </c>
    </row>
    <row r="121" spans="1:15" ht="34.5" thickBot="1" x14ac:dyDescent="0.3">
      <c r="A121" s="20" t="s">
        <v>30</v>
      </c>
      <c r="B121" s="10" t="s">
        <v>1264</v>
      </c>
      <c r="C121" s="63" t="s">
        <v>7</v>
      </c>
      <c r="D121" s="44" t="s">
        <v>33</v>
      </c>
      <c r="E121" s="46">
        <v>279041</v>
      </c>
      <c r="F121" s="47" t="s">
        <v>2345</v>
      </c>
      <c r="G121" s="46" t="s">
        <v>942</v>
      </c>
      <c r="H121" s="48">
        <v>13.917363999999999</v>
      </c>
      <c r="I121" s="48">
        <v>0</v>
      </c>
      <c r="J121" s="53">
        <v>0</v>
      </c>
      <c r="K121" s="54">
        <v>13.917363999999999</v>
      </c>
      <c r="L121" s="48">
        <v>0</v>
      </c>
      <c r="M121" s="48">
        <v>0</v>
      </c>
      <c r="N121" s="54">
        <v>13.917363999999999</v>
      </c>
    </row>
    <row r="122" spans="1:15" ht="45.75" thickBot="1" x14ac:dyDescent="0.3">
      <c r="A122" s="20" t="s">
        <v>30</v>
      </c>
      <c r="B122" s="10" t="s">
        <v>1264</v>
      </c>
      <c r="C122" s="63" t="s">
        <v>7</v>
      </c>
      <c r="D122" s="44" t="s">
        <v>40</v>
      </c>
      <c r="E122" s="46">
        <v>322430</v>
      </c>
      <c r="F122" s="47" t="s">
        <v>2394</v>
      </c>
      <c r="G122" s="46" t="s">
        <v>1083</v>
      </c>
      <c r="H122" s="48">
        <v>14.551956000000001</v>
      </c>
      <c r="I122" s="48">
        <v>0</v>
      </c>
      <c r="J122" s="53">
        <v>0</v>
      </c>
      <c r="K122" s="54">
        <v>14.551956000000001</v>
      </c>
      <c r="L122" s="48">
        <v>0</v>
      </c>
      <c r="M122" s="48">
        <v>0</v>
      </c>
      <c r="N122" s="54">
        <v>14.551956000000001</v>
      </c>
    </row>
    <row r="123" spans="1:15" ht="45.75" thickBot="1" x14ac:dyDescent="0.3">
      <c r="A123" s="20" t="s">
        <v>30</v>
      </c>
      <c r="B123" s="10" t="s">
        <v>1264</v>
      </c>
      <c r="C123" s="63" t="s">
        <v>7</v>
      </c>
      <c r="D123" s="44" t="s">
        <v>40</v>
      </c>
      <c r="E123" s="46">
        <v>138472</v>
      </c>
      <c r="F123" s="47" t="s">
        <v>2389</v>
      </c>
      <c r="G123" s="46" t="s">
        <v>755</v>
      </c>
      <c r="H123" s="48">
        <v>13.010059460000001</v>
      </c>
      <c r="I123" s="48">
        <v>5.330443E-2</v>
      </c>
      <c r="J123" s="53">
        <v>4.0971703598962645E-3</v>
      </c>
      <c r="K123" s="54">
        <v>12.95675503</v>
      </c>
      <c r="L123" s="48">
        <v>0.11949700000000001</v>
      </c>
      <c r="M123" s="48">
        <v>3.6711339999999995E-2</v>
      </c>
      <c r="N123" s="54">
        <v>12.837258029999999</v>
      </c>
    </row>
    <row r="124" spans="1:15" ht="34.5" thickBot="1" x14ac:dyDescent="0.3">
      <c r="A124" s="20" t="s">
        <v>30</v>
      </c>
      <c r="B124" s="10" t="s">
        <v>1264</v>
      </c>
      <c r="C124" s="63" t="s">
        <v>7</v>
      </c>
      <c r="D124" s="44" t="s">
        <v>40</v>
      </c>
      <c r="E124" s="46">
        <v>333583</v>
      </c>
      <c r="F124" s="47" t="s">
        <v>2373</v>
      </c>
      <c r="G124" s="46" t="s">
        <v>760</v>
      </c>
      <c r="H124" s="48">
        <v>19.792563000000001</v>
      </c>
      <c r="I124" s="48">
        <v>0</v>
      </c>
      <c r="J124" s="53">
        <v>0</v>
      </c>
      <c r="K124" s="54">
        <v>19.792563000000001</v>
      </c>
      <c r="L124" s="48">
        <v>0</v>
      </c>
      <c r="M124" s="48">
        <v>0</v>
      </c>
      <c r="N124" s="54">
        <v>19.792563000000001</v>
      </c>
    </row>
    <row r="125" spans="1:15" ht="34.5" thickBot="1" x14ac:dyDescent="0.3">
      <c r="A125" s="20" t="s">
        <v>30</v>
      </c>
      <c r="B125" s="10" t="s">
        <v>1264</v>
      </c>
      <c r="C125" s="63" t="s">
        <v>7</v>
      </c>
      <c r="D125" s="44" t="s">
        <v>40</v>
      </c>
      <c r="E125" s="46">
        <v>270062</v>
      </c>
      <c r="F125" s="47" t="s">
        <v>2366</v>
      </c>
      <c r="G125" s="46" t="s">
        <v>762</v>
      </c>
      <c r="H125" s="48">
        <v>13.831386</v>
      </c>
      <c r="I125" s="48">
        <v>0</v>
      </c>
      <c r="J125" s="53">
        <v>0</v>
      </c>
      <c r="K125" s="54">
        <v>13.831386</v>
      </c>
      <c r="L125" s="48">
        <v>0</v>
      </c>
      <c r="M125" s="48">
        <v>0</v>
      </c>
      <c r="N125" s="54">
        <v>13.831386</v>
      </c>
    </row>
    <row r="126" spans="1:15" ht="45.75" thickBot="1" x14ac:dyDescent="0.3">
      <c r="A126" s="20" t="s">
        <v>30</v>
      </c>
      <c r="B126" s="10" t="s">
        <v>1264</v>
      </c>
      <c r="C126" s="63" t="s">
        <v>7</v>
      </c>
      <c r="D126" s="44" t="s">
        <v>40</v>
      </c>
      <c r="E126" s="46">
        <v>118868</v>
      </c>
      <c r="F126" s="47" t="s">
        <v>2363</v>
      </c>
      <c r="G126" s="46" t="s">
        <v>764</v>
      </c>
      <c r="H126" s="48">
        <v>19.354371</v>
      </c>
      <c r="I126" s="48">
        <v>3.9989999999999998E-2</v>
      </c>
      <c r="J126" s="53">
        <v>2.0661999297213016E-3</v>
      </c>
      <c r="K126" s="54">
        <v>19.314381000000001</v>
      </c>
      <c r="L126" s="48">
        <v>0</v>
      </c>
      <c r="M126" s="48">
        <v>0</v>
      </c>
      <c r="N126" s="54">
        <v>19.314381000000001</v>
      </c>
    </row>
    <row r="127" spans="1:15" ht="34.5" thickBot="1" x14ac:dyDescent="0.3">
      <c r="A127" s="20" t="s">
        <v>30</v>
      </c>
      <c r="B127" s="10" t="s">
        <v>1264</v>
      </c>
      <c r="C127" s="63" t="s">
        <v>7</v>
      </c>
      <c r="D127" s="44" t="s">
        <v>40</v>
      </c>
      <c r="E127" s="46">
        <v>233876</v>
      </c>
      <c r="F127" s="47" t="s">
        <v>2336</v>
      </c>
      <c r="G127" s="46" t="s">
        <v>2333</v>
      </c>
      <c r="H127" s="48">
        <v>13.867150000000001</v>
      </c>
      <c r="I127" s="48">
        <v>0</v>
      </c>
      <c r="J127" s="53">
        <v>0</v>
      </c>
      <c r="K127" s="54">
        <v>13.867150000000001</v>
      </c>
      <c r="L127" s="48">
        <v>0</v>
      </c>
      <c r="M127" s="48">
        <v>0</v>
      </c>
      <c r="N127" s="54">
        <v>13.867150000000001</v>
      </c>
    </row>
    <row r="128" spans="1:15" ht="34.5" thickBot="1" x14ac:dyDescent="0.3">
      <c r="A128" s="20" t="s">
        <v>30</v>
      </c>
      <c r="B128" s="10" t="s">
        <v>1264</v>
      </c>
      <c r="C128" s="63" t="s">
        <v>7</v>
      </c>
      <c r="D128" s="44" t="s">
        <v>525</v>
      </c>
      <c r="E128" s="46">
        <v>112746</v>
      </c>
      <c r="F128" s="47" t="s">
        <v>2395</v>
      </c>
      <c r="G128" s="46" t="s">
        <v>523</v>
      </c>
      <c r="H128" s="48">
        <v>64.962355000000002</v>
      </c>
      <c r="I128" s="48">
        <v>1.0952823200000001</v>
      </c>
      <c r="J128" s="53">
        <v>1.6860261916305221E-2</v>
      </c>
      <c r="K128" s="54">
        <v>63.86707268</v>
      </c>
      <c r="L128" s="48">
        <v>0.55000000000000004</v>
      </c>
      <c r="M128" s="48">
        <v>6.5921499999999994E-2</v>
      </c>
      <c r="N128" s="54">
        <v>63.317072680000003</v>
      </c>
    </row>
    <row r="129" spans="1:14" ht="34.5" thickBot="1" x14ac:dyDescent="0.3">
      <c r="A129" s="20" t="s">
        <v>28</v>
      </c>
      <c r="B129" s="10" t="s">
        <v>1264</v>
      </c>
      <c r="C129" s="63" t="s">
        <v>7</v>
      </c>
      <c r="D129" s="44" t="s">
        <v>48</v>
      </c>
      <c r="E129" s="46">
        <v>323143</v>
      </c>
      <c r="F129" s="47" t="s">
        <v>2399</v>
      </c>
      <c r="G129" s="46" t="s">
        <v>748</v>
      </c>
      <c r="H129" s="48">
        <v>46.094512000000002</v>
      </c>
      <c r="I129" s="48">
        <v>0.66417556000000011</v>
      </c>
      <c r="J129" s="53">
        <v>1.4408994285480235E-2</v>
      </c>
      <c r="K129" s="54">
        <v>45.430336440000005</v>
      </c>
      <c r="L129" s="48">
        <v>0.54721799999999998</v>
      </c>
      <c r="M129" s="48">
        <v>3.6196769999999996E-2</v>
      </c>
      <c r="N129" s="54">
        <v>44.883118440000004</v>
      </c>
    </row>
    <row r="130" spans="1:14" ht="34.5" thickBot="1" x14ac:dyDescent="0.3">
      <c r="A130" s="20" t="s">
        <v>29</v>
      </c>
      <c r="B130" s="10" t="s">
        <v>1264</v>
      </c>
      <c r="C130" s="63" t="s">
        <v>7</v>
      </c>
      <c r="D130" s="44" t="s">
        <v>48</v>
      </c>
      <c r="E130" s="46">
        <v>322806</v>
      </c>
      <c r="F130" s="47" t="s">
        <v>2397</v>
      </c>
      <c r="G130" s="46" t="s">
        <v>748</v>
      </c>
      <c r="H130" s="48">
        <v>72.120587999999998</v>
      </c>
      <c r="I130" s="48">
        <v>3.7726820000000001E-2</v>
      </c>
      <c r="J130" s="53">
        <v>5.231074932445088E-4</v>
      </c>
      <c r="K130" s="54">
        <v>72.082861179999995</v>
      </c>
      <c r="L130" s="48">
        <v>1.3178510000000001</v>
      </c>
      <c r="M130" s="48">
        <v>3.3226819999999997E-2</v>
      </c>
      <c r="N130" s="54">
        <v>70.76501017999999</v>
      </c>
    </row>
    <row r="131" spans="1:14" ht="57" thickBot="1" x14ac:dyDescent="0.3">
      <c r="A131" s="20" t="s">
        <v>30</v>
      </c>
      <c r="B131" s="10" t="s">
        <v>1264</v>
      </c>
      <c r="C131" s="63" t="s">
        <v>7</v>
      </c>
      <c r="D131" s="44" t="s">
        <v>42</v>
      </c>
      <c r="E131" s="46">
        <v>330798</v>
      </c>
      <c r="F131" s="47" t="s">
        <v>2385</v>
      </c>
      <c r="G131" s="46" t="s">
        <v>2384</v>
      </c>
      <c r="H131" s="48">
        <v>19.789197000000001</v>
      </c>
      <c r="I131" s="48">
        <v>0</v>
      </c>
      <c r="J131" s="53">
        <v>0</v>
      </c>
      <c r="K131" s="54">
        <v>19.789197000000001</v>
      </c>
      <c r="L131" s="48">
        <v>0</v>
      </c>
      <c r="M131" s="48">
        <v>0</v>
      </c>
      <c r="N131" s="54">
        <v>19.789197000000001</v>
      </c>
    </row>
    <row r="132" spans="1:14" ht="45.75" thickBot="1" x14ac:dyDescent="0.3">
      <c r="A132" s="20" t="s">
        <v>30</v>
      </c>
      <c r="B132" s="10" t="s">
        <v>1264</v>
      </c>
      <c r="C132" s="63" t="s">
        <v>7</v>
      </c>
      <c r="D132" s="44" t="s">
        <v>42</v>
      </c>
      <c r="E132" s="46">
        <v>341818</v>
      </c>
      <c r="F132" s="47" t="s">
        <v>2365</v>
      </c>
      <c r="G132" s="46" t="s">
        <v>2364</v>
      </c>
      <c r="H132" s="48">
        <v>12.850096000000001</v>
      </c>
      <c r="I132" s="48">
        <v>0</v>
      </c>
      <c r="J132" s="53">
        <v>0</v>
      </c>
      <c r="K132" s="54">
        <v>12.850096000000001</v>
      </c>
      <c r="L132" s="48">
        <v>0</v>
      </c>
      <c r="M132" s="48">
        <v>0</v>
      </c>
      <c r="N132" s="54">
        <v>12.850096000000001</v>
      </c>
    </row>
    <row r="133" spans="1:14" ht="45.75" thickBot="1" x14ac:dyDescent="0.3">
      <c r="A133" s="20" t="s">
        <v>30</v>
      </c>
      <c r="B133" s="10" t="s">
        <v>1264</v>
      </c>
      <c r="C133" s="63" t="s">
        <v>7</v>
      </c>
      <c r="D133" s="44" t="s">
        <v>42</v>
      </c>
      <c r="E133" s="46">
        <v>356339</v>
      </c>
      <c r="F133" s="47" t="s">
        <v>2362</v>
      </c>
      <c r="G133" s="46" t="s">
        <v>2361</v>
      </c>
      <c r="H133" s="48">
        <v>10.518378</v>
      </c>
      <c r="I133" s="48">
        <v>0</v>
      </c>
      <c r="J133" s="53">
        <v>0</v>
      </c>
      <c r="K133" s="54">
        <v>10.518378</v>
      </c>
      <c r="L133" s="48">
        <v>0</v>
      </c>
      <c r="M133" s="48">
        <v>0</v>
      </c>
      <c r="N133" s="54">
        <v>10.518378</v>
      </c>
    </row>
    <row r="134" spans="1:14" ht="34.5" thickBot="1" x14ac:dyDescent="0.3">
      <c r="A134" s="20" t="s">
        <v>30</v>
      </c>
      <c r="B134" s="10" t="s">
        <v>1264</v>
      </c>
      <c r="C134" s="63" t="s">
        <v>7</v>
      </c>
      <c r="D134" s="44" t="s">
        <v>42</v>
      </c>
      <c r="E134" s="46">
        <v>291087</v>
      </c>
      <c r="F134" s="47" t="s">
        <v>2360</v>
      </c>
      <c r="G134" s="46" t="s">
        <v>2359</v>
      </c>
      <c r="H134" s="48">
        <v>14.812760000000001</v>
      </c>
      <c r="I134" s="48">
        <v>0</v>
      </c>
      <c r="J134" s="53">
        <v>0</v>
      </c>
      <c r="K134" s="54">
        <v>14.812760000000001</v>
      </c>
      <c r="L134" s="48">
        <v>0</v>
      </c>
      <c r="M134" s="48">
        <v>0</v>
      </c>
      <c r="N134" s="54">
        <v>14.812760000000001</v>
      </c>
    </row>
    <row r="135" spans="1:14" ht="34.5" thickBot="1" x14ac:dyDescent="0.3">
      <c r="A135" s="20" t="s">
        <v>30</v>
      </c>
      <c r="B135" s="10" t="s">
        <v>1264</v>
      </c>
      <c r="C135" s="63" t="s">
        <v>7</v>
      </c>
      <c r="D135" s="44" t="s">
        <v>42</v>
      </c>
      <c r="E135" s="46">
        <v>349026</v>
      </c>
      <c r="F135" s="47" t="s">
        <v>2354</v>
      </c>
      <c r="G135" s="46" t="s">
        <v>2351</v>
      </c>
      <c r="H135" s="48">
        <v>15.240681</v>
      </c>
      <c r="I135" s="48">
        <v>0</v>
      </c>
      <c r="J135" s="53">
        <v>0</v>
      </c>
      <c r="K135" s="54">
        <v>15.240681</v>
      </c>
      <c r="L135" s="48">
        <v>0</v>
      </c>
      <c r="M135" s="48">
        <v>0</v>
      </c>
      <c r="N135" s="54">
        <v>15.240681</v>
      </c>
    </row>
    <row r="136" spans="1:14" ht="45.75" thickBot="1" x14ac:dyDescent="0.3">
      <c r="A136" s="20" t="s">
        <v>30</v>
      </c>
      <c r="B136" s="10" t="s">
        <v>1264</v>
      </c>
      <c r="C136" s="63" t="s">
        <v>7</v>
      </c>
      <c r="D136" s="44" t="s">
        <v>42</v>
      </c>
      <c r="E136" s="46">
        <v>349345</v>
      </c>
      <c r="F136" s="47" t="s">
        <v>2350</v>
      </c>
      <c r="G136" s="46" t="s">
        <v>2347</v>
      </c>
      <c r="H136" s="48">
        <v>14.983076000000001</v>
      </c>
      <c r="I136" s="48">
        <v>0</v>
      </c>
      <c r="J136" s="53">
        <v>0</v>
      </c>
      <c r="K136" s="54">
        <v>14.983076000000001</v>
      </c>
      <c r="L136" s="48">
        <v>0</v>
      </c>
      <c r="M136" s="48">
        <v>0</v>
      </c>
      <c r="N136" s="54">
        <v>14.983076000000001</v>
      </c>
    </row>
    <row r="137" spans="1:14" ht="45.75" thickBot="1" x14ac:dyDescent="0.3">
      <c r="A137" s="20" t="s">
        <v>30</v>
      </c>
      <c r="B137" s="10" t="s">
        <v>1264</v>
      </c>
      <c r="C137" s="63" t="s">
        <v>7</v>
      </c>
      <c r="D137" s="44" t="s">
        <v>42</v>
      </c>
      <c r="E137" s="46">
        <v>348350</v>
      </c>
      <c r="F137" s="47" t="s">
        <v>2349</v>
      </c>
      <c r="G137" s="46" t="s">
        <v>2347</v>
      </c>
      <c r="H137" s="48">
        <v>15.951957</v>
      </c>
      <c r="I137" s="48">
        <v>0</v>
      </c>
      <c r="J137" s="53">
        <v>0</v>
      </c>
      <c r="K137" s="54">
        <v>15.951957</v>
      </c>
      <c r="L137" s="48">
        <v>0</v>
      </c>
      <c r="M137" s="48">
        <v>0</v>
      </c>
      <c r="N137" s="54">
        <v>15.951957</v>
      </c>
    </row>
    <row r="138" spans="1:14" ht="57" thickBot="1" x14ac:dyDescent="0.3">
      <c r="A138" s="20" t="s">
        <v>30</v>
      </c>
      <c r="B138" s="10" t="s">
        <v>1264</v>
      </c>
      <c r="C138" s="63" t="s">
        <v>7</v>
      </c>
      <c r="D138" s="44" t="s">
        <v>42</v>
      </c>
      <c r="E138" s="46">
        <v>332835</v>
      </c>
      <c r="F138" s="47" t="s">
        <v>2341</v>
      </c>
      <c r="G138" s="46" t="s">
        <v>775</v>
      </c>
      <c r="H138" s="48">
        <v>24.269131999999999</v>
      </c>
      <c r="I138" s="48">
        <v>0</v>
      </c>
      <c r="J138" s="53">
        <v>0</v>
      </c>
      <c r="K138" s="54">
        <v>24.269131999999999</v>
      </c>
      <c r="L138" s="48">
        <v>0</v>
      </c>
      <c r="M138" s="48">
        <v>0</v>
      </c>
      <c r="N138" s="54">
        <v>24.269131999999999</v>
      </c>
    </row>
    <row r="139" spans="1:14" ht="34.5" thickBot="1" x14ac:dyDescent="0.3">
      <c r="A139" s="20" t="s">
        <v>30</v>
      </c>
      <c r="B139" s="10" t="s">
        <v>1264</v>
      </c>
      <c r="C139" s="63" t="s">
        <v>7</v>
      </c>
      <c r="D139" s="44" t="s">
        <v>36</v>
      </c>
      <c r="E139" s="46">
        <v>246218</v>
      </c>
      <c r="F139" s="47" t="s">
        <v>2398</v>
      </c>
      <c r="G139" s="46" t="s">
        <v>748</v>
      </c>
      <c r="H139" s="48">
        <v>590.38560199999995</v>
      </c>
      <c r="I139" s="48">
        <v>4.1693301600000003</v>
      </c>
      <c r="J139" s="53">
        <v>7.0620457983323259E-3</v>
      </c>
      <c r="K139" s="54">
        <v>586.21627183999999</v>
      </c>
      <c r="L139" s="48">
        <v>0</v>
      </c>
      <c r="M139" s="48">
        <v>0</v>
      </c>
      <c r="N139" s="54">
        <v>586.21627183999999</v>
      </c>
    </row>
    <row r="140" spans="1:14" ht="45.75" thickBot="1" x14ac:dyDescent="0.3">
      <c r="A140" s="20" t="s">
        <v>30</v>
      </c>
      <c r="B140" s="10" t="s">
        <v>1264</v>
      </c>
      <c r="C140" s="63" t="s">
        <v>7</v>
      </c>
      <c r="D140" s="44" t="s">
        <v>36</v>
      </c>
      <c r="E140" s="46">
        <v>245170</v>
      </c>
      <c r="F140" s="47" t="s">
        <v>2396</v>
      </c>
      <c r="G140" s="46" t="s">
        <v>748</v>
      </c>
      <c r="H140" s="48">
        <v>27.673833999999999</v>
      </c>
      <c r="I140" s="48">
        <v>0</v>
      </c>
      <c r="J140" s="53">
        <v>0</v>
      </c>
      <c r="K140" s="54">
        <v>27.673833999999999</v>
      </c>
      <c r="L140" s="48">
        <v>0</v>
      </c>
      <c r="M140" s="48">
        <v>0</v>
      </c>
      <c r="N140" s="54">
        <v>27.673833999999999</v>
      </c>
    </row>
    <row r="141" spans="1:14" ht="34.5" thickBot="1" x14ac:dyDescent="0.3">
      <c r="A141" s="20" t="s">
        <v>28</v>
      </c>
      <c r="B141" s="10" t="s">
        <v>1264</v>
      </c>
      <c r="C141" s="63" t="s">
        <v>7</v>
      </c>
      <c r="D141" s="44" t="s">
        <v>36</v>
      </c>
      <c r="E141" s="46">
        <v>261984</v>
      </c>
      <c r="F141" s="47" t="s">
        <v>2391</v>
      </c>
      <c r="G141" s="46" t="s">
        <v>2390</v>
      </c>
      <c r="H141" s="48">
        <v>27.946221000000001</v>
      </c>
      <c r="I141" s="48">
        <v>0</v>
      </c>
      <c r="J141" s="53">
        <v>0</v>
      </c>
      <c r="K141" s="54">
        <v>27.946221000000001</v>
      </c>
      <c r="L141" s="48">
        <v>0</v>
      </c>
      <c r="M141" s="48">
        <v>0</v>
      </c>
      <c r="N141" s="54">
        <v>27.946221000000001</v>
      </c>
    </row>
    <row r="142" spans="1:14" ht="34.5" thickBot="1" x14ac:dyDescent="0.3">
      <c r="A142" s="20" t="s">
        <v>30</v>
      </c>
      <c r="B142" s="10" t="s">
        <v>1264</v>
      </c>
      <c r="C142" s="63" t="s">
        <v>7</v>
      </c>
      <c r="D142" s="44" t="s">
        <v>36</v>
      </c>
      <c r="E142" s="46">
        <v>244466</v>
      </c>
      <c r="F142" s="47" t="s">
        <v>2388</v>
      </c>
      <c r="G142" s="46" t="s">
        <v>755</v>
      </c>
      <c r="H142" s="48">
        <v>10.105425</v>
      </c>
      <c r="I142" s="48">
        <v>2.0825E-2</v>
      </c>
      <c r="J142" s="53">
        <v>2.0607742870784752E-3</v>
      </c>
      <c r="K142" s="54">
        <v>10.0846</v>
      </c>
      <c r="L142" s="48">
        <v>4.2674999999999998E-2</v>
      </c>
      <c r="M142" s="48">
        <v>0</v>
      </c>
      <c r="N142" s="54">
        <v>10.041925000000001</v>
      </c>
    </row>
    <row r="143" spans="1:14" ht="45.75" thickBot="1" x14ac:dyDescent="0.3">
      <c r="A143" s="20" t="s">
        <v>30</v>
      </c>
      <c r="B143" s="10" t="s">
        <v>1264</v>
      </c>
      <c r="C143" s="63" t="s">
        <v>7</v>
      </c>
      <c r="D143" s="44" t="s">
        <v>36</v>
      </c>
      <c r="E143" s="46">
        <v>328367</v>
      </c>
      <c r="F143" s="47" t="s">
        <v>2387</v>
      </c>
      <c r="G143" s="46" t="s">
        <v>755</v>
      </c>
      <c r="H143" s="48">
        <v>14.820501999999999</v>
      </c>
      <c r="I143" s="48">
        <v>0</v>
      </c>
      <c r="J143" s="53">
        <v>0</v>
      </c>
      <c r="K143" s="54">
        <v>14.820501999999999</v>
      </c>
      <c r="L143" s="48">
        <v>0.121</v>
      </c>
      <c r="M143" s="48">
        <v>0</v>
      </c>
      <c r="N143" s="54">
        <v>14.699501999999999</v>
      </c>
    </row>
    <row r="144" spans="1:14" ht="45.75" thickBot="1" x14ac:dyDescent="0.3">
      <c r="A144" s="20" t="s">
        <v>30</v>
      </c>
      <c r="B144" s="10" t="s">
        <v>1264</v>
      </c>
      <c r="C144" s="63" t="s">
        <v>7</v>
      </c>
      <c r="D144" s="44" t="s">
        <v>36</v>
      </c>
      <c r="E144" s="46">
        <v>296856</v>
      </c>
      <c r="F144" s="47" t="s">
        <v>2386</v>
      </c>
      <c r="G144" s="46" t="s">
        <v>755</v>
      </c>
      <c r="H144" s="48">
        <v>59.933590000000002</v>
      </c>
      <c r="I144" s="48">
        <v>0</v>
      </c>
      <c r="J144" s="53">
        <v>0</v>
      </c>
      <c r="K144" s="54">
        <v>59.933590000000002</v>
      </c>
      <c r="L144" s="48">
        <v>1.15E-2</v>
      </c>
      <c r="M144" s="48">
        <v>0</v>
      </c>
      <c r="N144" s="54">
        <v>59.922090000000004</v>
      </c>
    </row>
    <row r="145" spans="1:14" ht="45.75" thickBot="1" x14ac:dyDescent="0.3">
      <c r="A145" s="20" t="s">
        <v>30</v>
      </c>
      <c r="B145" s="10" t="s">
        <v>1264</v>
      </c>
      <c r="C145" s="63" t="s">
        <v>7</v>
      </c>
      <c r="D145" s="44" t="s">
        <v>36</v>
      </c>
      <c r="E145" s="46">
        <v>206982</v>
      </c>
      <c r="F145" s="47" t="s">
        <v>2383</v>
      </c>
      <c r="G145" s="46" t="s">
        <v>2382</v>
      </c>
      <c r="H145" s="48">
        <v>12.163039380000001</v>
      </c>
      <c r="I145" s="48">
        <v>5.1120720000000001E-2</v>
      </c>
      <c r="J145" s="53">
        <v>4.2029560542292677E-3</v>
      </c>
      <c r="K145" s="54">
        <v>12.111918660000001</v>
      </c>
      <c r="L145" s="48">
        <v>0</v>
      </c>
      <c r="M145" s="48">
        <v>0</v>
      </c>
      <c r="N145" s="54">
        <v>12.111918660000001</v>
      </c>
    </row>
    <row r="146" spans="1:14" ht="34.5" thickBot="1" x14ac:dyDescent="0.3">
      <c r="A146" s="20" t="s">
        <v>30</v>
      </c>
      <c r="B146" s="10" t="s">
        <v>1264</v>
      </c>
      <c r="C146" s="63" t="s">
        <v>7</v>
      </c>
      <c r="D146" s="44" t="s">
        <v>36</v>
      </c>
      <c r="E146" s="46">
        <v>306252</v>
      </c>
      <c r="F146" s="47" t="s">
        <v>2381</v>
      </c>
      <c r="G146" s="46" t="s">
        <v>2380</v>
      </c>
      <c r="H146" s="48">
        <v>18.533408000000001</v>
      </c>
      <c r="I146" s="48">
        <v>0</v>
      </c>
      <c r="J146" s="53">
        <v>0</v>
      </c>
      <c r="K146" s="54">
        <v>18.533408000000001</v>
      </c>
      <c r="L146" s="48">
        <v>0</v>
      </c>
      <c r="M146" s="48">
        <v>0</v>
      </c>
      <c r="N146" s="54">
        <v>18.533408000000001</v>
      </c>
    </row>
    <row r="147" spans="1:14" ht="34.5" thickBot="1" x14ac:dyDescent="0.3">
      <c r="A147" s="20" t="s">
        <v>30</v>
      </c>
      <c r="B147" s="10" t="s">
        <v>1264</v>
      </c>
      <c r="C147" s="63" t="s">
        <v>7</v>
      </c>
      <c r="D147" s="44" t="s">
        <v>36</v>
      </c>
      <c r="E147" s="46">
        <v>273876</v>
      </c>
      <c r="F147" s="47" t="s">
        <v>2377</v>
      </c>
      <c r="G147" s="46" t="s">
        <v>2376</v>
      </c>
      <c r="H147" s="48">
        <v>31.096119999999999</v>
      </c>
      <c r="I147" s="48">
        <v>1.5599999999999999E-2</v>
      </c>
      <c r="J147" s="53">
        <v>5.0167030484832189E-4</v>
      </c>
      <c r="K147" s="54">
        <v>31.08052</v>
      </c>
      <c r="L147" s="48">
        <v>0.68500000000000005</v>
      </c>
      <c r="M147" s="48">
        <v>1.5599999999999999E-2</v>
      </c>
      <c r="N147" s="54">
        <v>30.395520000000001</v>
      </c>
    </row>
    <row r="148" spans="1:14" ht="57" thickBot="1" x14ac:dyDescent="0.3">
      <c r="A148" s="20" t="s">
        <v>30</v>
      </c>
      <c r="B148" s="10" t="s">
        <v>1264</v>
      </c>
      <c r="C148" s="63" t="s">
        <v>7</v>
      </c>
      <c r="D148" s="44" t="s">
        <v>36</v>
      </c>
      <c r="E148" s="46">
        <v>333254</v>
      </c>
      <c r="F148" s="47" t="s">
        <v>2375</v>
      </c>
      <c r="G148" s="46" t="s">
        <v>2374</v>
      </c>
      <c r="H148" s="48">
        <v>19.271262</v>
      </c>
      <c r="I148" s="48">
        <v>0</v>
      </c>
      <c r="J148" s="53">
        <v>0</v>
      </c>
      <c r="K148" s="54">
        <v>19.271262</v>
      </c>
      <c r="L148" s="48">
        <v>0</v>
      </c>
      <c r="M148" s="48">
        <v>0</v>
      </c>
      <c r="N148" s="54">
        <v>19.271262</v>
      </c>
    </row>
    <row r="149" spans="1:14" ht="45.75" thickBot="1" x14ac:dyDescent="0.3">
      <c r="A149" s="20" t="s">
        <v>30</v>
      </c>
      <c r="B149" s="10" t="s">
        <v>1264</v>
      </c>
      <c r="C149" s="63" t="s">
        <v>7</v>
      </c>
      <c r="D149" s="44" t="s">
        <v>36</v>
      </c>
      <c r="E149" s="46">
        <v>332817</v>
      </c>
      <c r="F149" s="47" t="s">
        <v>2372</v>
      </c>
      <c r="G149" s="46" t="s">
        <v>760</v>
      </c>
      <c r="H149" s="48">
        <v>17.718250000000001</v>
      </c>
      <c r="I149" s="48">
        <v>0</v>
      </c>
      <c r="J149" s="53">
        <v>0</v>
      </c>
      <c r="K149" s="54">
        <v>17.718250000000001</v>
      </c>
      <c r="L149" s="48">
        <v>0</v>
      </c>
      <c r="M149" s="48">
        <v>0</v>
      </c>
      <c r="N149" s="54">
        <v>17.718250000000001</v>
      </c>
    </row>
    <row r="150" spans="1:14" ht="34.5" thickBot="1" x14ac:dyDescent="0.3">
      <c r="A150" s="20" t="s">
        <v>30</v>
      </c>
      <c r="B150" s="10" t="s">
        <v>1264</v>
      </c>
      <c r="C150" s="63" t="s">
        <v>7</v>
      </c>
      <c r="D150" s="44" t="s">
        <v>36</v>
      </c>
      <c r="E150" s="46">
        <v>335753</v>
      </c>
      <c r="F150" s="47" t="s">
        <v>2369</v>
      </c>
      <c r="G150" s="46" t="s">
        <v>1004</v>
      </c>
      <c r="H150" s="48">
        <v>19.869645999999999</v>
      </c>
      <c r="I150" s="48">
        <v>0.19</v>
      </c>
      <c r="J150" s="53">
        <v>9.5623243614908898E-3</v>
      </c>
      <c r="K150" s="54">
        <v>19.679645999999998</v>
      </c>
      <c r="L150" s="48">
        <v>0.19</v>
      </c>
      <c r="M150" s="48">
        <v>0.19</v>
      </c>
      <c r="N150" s="54">
        <v>19.489645999999997</v>
      </c>
    </row>
    <row r="151" spans="1:14" ht="34.5" thickBot="1" x14ac:dyDescent="0.3">
      <c r="A151" s="20" t="s">
        <v>30</v>
      </c>
      <c r="B151" s="10" t="s">
        <v>1264</v>
      </c>
      <c r="C151" s="63" t="s">
        <v>7</v>
      </c>
      <c r="D151" s="44" t="s">
        <v>36</v>
      </c>
      <c r="E151" s="46">
        <v>335804</v>
      </c>
      <c r="F151" s="47" t="s">
        <v>2368</v>
      </c>
      <c r="G151" s="46" t="s">
        <v>1004</v>
      </c>
      <c r="H151" s="48">
        <v>16.972861000000002</v>
      </c>
      <c r="I151" s="48">
        <v>0.16</v>
      </c>
      <c r="J151" s="53">
        <v>9.4268137823081202E-3</v>
      </c>
      <c r="K151" s="54">
        <v>16.812861000000002</v>
      </c>
      <c r="L151" s="48">
        <v>0.16</v>
      </c>
      <c r="M151" s="48">
        <v>0.16</v>
      </c>
      <c r="N151" s="54">
        <v>16.652861000000001</v>
      </c>
    </row>
    <row r="152" spans="1:14" ht="45.75" thickBot="1" x14ac:dyDescent="0.3">
      <c r="A152" s="20" t="s">
        <v>30</v>
      </c>
      <c r="B152" s="10" t="s">
        <v>1264</v>
      </c>
      <c r="C152" s="63" t="s">
        <v>7</v>
      </c>
      <c r="D152" s="44" t="s">
        <v>36</v>
      </c>
      <c r="E152" s="46">
        <v>352190</v>
      </c>
      <c r="F152" s="47" t="s">
        <v>2367</v>
      </c>
      <c r="G152" s="46" t="s">
        <v>1004</v>
      </c>
      <c r="H152" s="48">
        <v>18.932338999999999</v>
      </c>
      <c r="I152" s="48">
        <v>0</v>
      </c>
      <c r="J152" s="53">
        <v>0</v>
      </c>
      <c r="K152" s="54">
        <v>18.932338999999999</v>
      </c>
      <c r="L152" s="48">
        <v>0</v>
      </c>
      <c r="M152" s="48">
        <v>0</v>
      </c>
      <c r="N152" s="54">
        <v>18.932338999999999</v>
      </c>
    </row>
    <row r="153" spans="1:14" ht="57" thickBot="1" x14ac:dyDescent="0.3">
      <c r="A153" s="20" t="s">
        <v>30</v>
      </c>
      <c r="B153" s="10" t="s">
        <v>1264</v>
      </c>
      <c r="C153" s="63" t="s">
        <v>7</v>
      </c>
      <c r="D153" s="44" t="s">
        <v>36</v>
      </c>
      <c r="E153" s="46">
        <v>349609</v>
      </c>
      <c r="F153" s="47" t="s">
        <v>2353</v>
      </c>
      <c r="G153" s="46" t="s">
        <v>2351</v>
      </c>
      <c r="H153" s="48">
        <v>19.944317000000002</v>
      </c>
      <c r="I153" s="48">
        <v>0</v>
      </c>
      <c r="J153" s="53">
        <v>0</v>
      </c>
      <c r="K153" s="54">
        <v>19.944317000000002</v>
      </c>
      <c r="L153" s="48">
        <v>0</v>
      </c>
      <c r="M153" s="48">
        <v>0</v>
      </c>
      <c r="N153" s="54">
        <v>19.944317000000002</v>
      </c>
    </row>
    <row r="154" spans="1:14" ht="45.75" thickBot="1" x14ac:dyDescent="0.3">
      <c r="A154" s="20" t="s">
        <v>30</v>
      </c>
      <c r="B154" s="10" t="s">
        <v>1264</v>
      </c>
      <c r="C154" s="63" t="s">
        <v>7</v>
      </c>
      <c r="D154" s="44" t="s">
        <v>36</v>
      </c>
      <c r="E154" s="46">
        <v>349366</v>
      </c>
      <c r="F154" s="47" t="s">
        <v>2352</v>
      </c>
      <c r="G154" s="46" t="s">
        <v>2351</v>
      </c>
      <c r="H154" s="48">
        <v>19.922885999999998</v>
      </c>
      <c r="I154" s="48">
        <v>0</v>
      </c>
      <c r="J154" s="53">
        <v>0</v>
      </c>
      <c r="K154" s="54">
        <v>19.922885999999998</v>
      </c>
      <c r="L154" s="48">
        <v>0</v>
      </c>
      <c r="M154" s="48">
        <v>0</v>
      </c>
      <c r="N154" s="54">
        <v>19.922885999999998</v>
      </c>
    </row>
    <row r="155" spans="1:14" ht="34.5" thickBot="1" x14ac:dyDescent="0.3">
      <c r="A155" s="20" t="s">
        <v>30</v>
      </c>
      <c r="B155" s="10" t="s">
        <v>1264</v>
      </c>
      <c r="C155" s="63" t="s">
        <v>7</v>
      </c>
      <c r="D155" s="44" t="s">
        <v>36</v>
      </c>
      <c r="E155" s="46">
        <v>339460</v>
      </c>
      <c r="F155" s="47" t="s">
        <v>2348</v>
      </c>
      <c r="G155" s="46" t="s">
        <v>2347</v>
      </c>
      <c r="H155" s="48">
        <v>13.759945</v>
      </c>
      <c r="I155" s="48">
        <v>0</v>
      </c>
      <c r="J155" s="53">
        <v>0</v>
      </c>
      <c r="K155" s="54">
        <v>13.759945</v>
      </c>
      <c r="L155" s="48">
        <v>0</v>
      </c>
      <c r="M155" s="48">
        <v>0</v>
      </c>
      <c r="N155" s="54">
        <v>13.759945</v>
      </c>
    </row>
    <row r="156" spans="1:14" ht="45.75" thickBot="1" x14ac:dyDescent="0.3">
      <c r="A156" s="20" t="s">
        <v>30</v>
      </c>
      <c r="B156" s="10" t="s">
        <v>1264</v>
      </c>
      <c r="C156" s="63" t="s">
        <v>7</v>
      </c>
      <c r="D156" s="44" t="s">
        <v>36</v>
      </c>
      <c r="E156" s="46">
        <v>315133</v>
      </c>
      <c r="F156" s="47" t="s">
        <v>2346</v>
      </c>
      <c r="G156" s="46" t="s">
        <v>942</v>
      </c>
      <c r="H156" s="48">
        <v>10.794233</v>
      </c>
      <c r="I156" s="48">
        <v>0</v>
      </c>
      <c r="J156" s="53">
        <v>0</v>
      </c>
      <c r="K156" s="54">
        <v>10.794233</v>
      </c>
      <c r="L156" s="48">
        <v>0.19800000000000001</v>
      </c>
      <c r="M156" s="48">
        <v>0</v>
      </c>
      <c r="N156" s="54">
        <v>10.596233</v>
      </c>
    </row>
    <row r="157" spans="1:14" ht="34.5" thickBot="1" x14ac:dyDescent="0.3">
      <c r="A157" s="20" t="s">
        <v>30</v>
      </c>
      <c r="B157" s="10" t="s">
        <v>1264</v>
      </c>
      <c r="C157" s="63" t="s">
        <v>7</v>
      </c>
      <c r="D157" s="44" t="s">
        <v>36</v>
      </c>
      <c r="E157" s="46">
        <v>344356</v>
      </c>
      <c r="F157" s="47" t="s">
        <v>2344</v>
      </c>
      <c r="G157" s="46" t="s">
        <v>942</v>
      </c>
      <c r="H157" s="48">
        <v>19.861737000000002</v>
      </c>
      <c r="I157" s="48">
        <v>0</v>
      </c>
      <c r="J157" s="53">
        <v>0</v>
      </c>
      <c r="K157" s="54">
        <v>19.861737000000002</v>
      </c>
      <c r="L157" s="48">
        <v>0</v>
      </c>
      <c r="M157" s="48">
        <v>0</v>
      </c>
      <c r="N157" s="54">
        <v>19.861737000000002</v>
      </c>
    </row>
    <row r="158" spans="1:14" ht="57" thickBot="1" x14ac:dyDescent="0.3">
      <c r="A158" s="20" t="s">
        <v>30</v>
      </c>
      <c r="B158" s="10" t="s">
        <v>1264</v>
      </c>
      <c r="C158" s="63" t="s">
        <v>7</v>
      </c>
      <c r="D158" s="44" t="s">
        <v>36</v>
      </c>
      <c r="E158" s="46">
        <v>330149</v>
      </c>
      <c r="F158" s="47" t="s">
        <v>2343</v>
      </c>
      <c r="G158" s="46" t="s">
        <v>942</v>
      </c>
      <c r="H158" s="48">
        <v>13.365451999999999</v>
      </c>
      <c r="I158" s="48">
        <v>0</v>
      </c>
      <c r="J158" s="53">
        <v>0</v>
      </c>
      <c r="K158" s="54">
        <v>13.365451999999999</v>
      </c>
      <c r="L158" s="48">
        <v>0</v>
      </c>
      <c r="M158" s="48">
        <v>0</v>
      </c>
      <c r="N158" s="54">
        <v>13.365451999999999</v>
      </c>
    </row>
    <row r="159" spans="1:14" ht="57" thickBot="1" x14ac:dyDescent="0.3">
      <c r="A159" s="20" t="s">
        <v>28</v>
      </c>
      <c r="B159" s="10" t="s">
        <v>1264</v>
      </c>
      <c r="C159" s="63" t="s">
        <v>7</v>
      </c>
      <c r="D159" s="44" t="s">
        <v>36</v>
      </c>
      <c r="E159" s="46">
        <v>253758</v>
      </c>
      <c r="F159" s="47" t="s">
        <v>2342</v>
      </c>
      <c r="G159" s="46" t="s">
        <v>769</v>
      </c>
      <c r="H159" s="48">
        <v>37.524954000000001</v>
      </c>
      <c r="I159" s="48">
        <v>1.0699999999999999E-2</v>
      </c>
      <c r="J159" s="53">
        <v>2.8514358738454412E-4</v>
      </c>
      <c r="K159" s="54">
        <v>37.514254000000001</v>
      </c>
      <c r="L159" s="48">
        <v>0</v>
      </c>
      <c r="M159" s="48">
        <v>0</v>
      </c>
      <c r="N159" s="54">
        <v>37.514254000000001</v>
      </c>
    </row>
    <row r="160" spans="1:14" ht="34.5" thickBot="1" x14ac:dyDescent="0.3">
      <c r="A160" s="20" t="s">
        <v>28</v>
      </c>
      <c r="B160" s="10" t="s">
        <v>1264</v>
      </c>
      <c r="C160" s="63" t="s">
        <v>7</v>
      </c>
      <c r="D160" s="44" t="s">
        <v>36</v>
      </c>
      <c r="E160" s="46">
        <v>249522</v>
      </c>
      <c r="F160" s="47" t="s">
        <v>2340</v>
      </c>
      <c r="G160" s="46" t="s">
        <v>775</v>
      </c>
      <c r="H160" s="48">
        <v>149.364126</v>
      </c>
      <c r="I160" s="48">
        <v>0</v>
      </c>
      <c r="J160" s="53">
        <v>0</v>
      </c>
      <c r="K160" s="54">
        <v>149.364126</v>
      </c>
      <c r="L160" s="48">
        <v>0</v>
      </c>
      <c r="M160" s="48">
        <v>0</v>
      </c>
      <c r="N160" s="54">
        <v>149.364126</v>
      </c>
    </row>
    <row r="161" spans="1:14" ht="34.5" thickBot="1" x14ac:dyDescent="0.3">
      <c r="A161" s="20" t="s">
        <v>28</v>
      </c>
      <c r="B161" s="10" t="s">
        <v>1264</v>
      </c>
      <c r="C161" s="63" t="s">
        <v>7</v>
      </c>
      <c r="D161" s="44" t="s">
        <v>36</v>
      </c>
      <c r="E161" s="46">
        <v>330253</v>
      </c>
      <c r="F161" s="47" t="s">
        <v>2339</v>
      </c>
      <c r="G161" s="46" t="s">
        <v>2338</v>
      </c>
      <c r="H161" s="48">
        <v>13.086282000000001</v>
      </c>
      <c r="I161" s="48">
        <v>0</v>
      </c>
      <c r="J161" s="53">
        <v>0</v>
      </c>
      <c r="K161" s="54">
        <v>13.086282000000001</v>
      </c>
      <c r="L161" s="48">
        <v>0</v>
      </c>
      <c r="M161" s="48">
        <v>0</v>
      </c>
      <c r="N161" s="54">
        <v>13.086282000000001</v>
      </c>
    </row>
    <row r="162" spans="1:14" ht="45.75" thickBot="1" x14ac:dyDescent="0.3">
      <c r="A162" s="20" t="s">
        <v>28</v>
      </c>
      <c r="B162" s="10" t="s">
        <v>1264</v>
      </c>
      <c r="C162" s="63" t="s">
        <v>7</v>
      </c>
      <c r="D162" s="44" t="s">
        <v>36</v>
      </c>
      <c r="E162" s="46">
        <v>342367</v>
      </c>
      <c r="F162" s="47" t="s">
        <v>2335</v>
      </c>
      <c r="G162" s="46" t="s">
        <v>2333</v>
      </c>
      <c r="H162" s="48">
        <v>16.757671999999999</v>
      </c>
      <c r="I162" s="48">
        <v>0</v>
      </c>
      <c r="J162" s="53">
        <v>0</v>
      </c>
      <c r="K162" s="54">
        <v>16.757671999999999</v>
      </c>
      <c r="L162" s="48">
        <v>0</v>
      </c>
      <c r="M162" s="48">
        <v>0</v>
      </c>
      <c r="N162" s="54">
        <v>16.757671999999999</v>
      </c>
    </row>
    <row r="163" spans="1:14" ht="45.75" thickBot="1" x14ac:dyDescent="0.3">
      <c r="A163" s="20" t="s">
        <v>29</v>
      </c>
      <c r="B163" s="10" t="s">
        <v>1264</v>
      </c>
      <c r="C163" s="63" t="s">
        <v>7</v>
      </c>
      <c r="D163" s="44" t="s">
        <v>36</v>
      </c>
      <c r="E163" s="46">
        <v>317240</v>
      </c>
      <c r="F163" s="47" t="s">
        <v>2332</v>
      </c>
      <c r="G163" s="46" t="s">
        <v>79</v>
      </c>
      <c r="H163" s="48">
        <v>130.00681399999999</v>
      </c>
      <c r="I163" s="48">
        <v>0</v>
      </c>
      <c r="J163" s="53">
        <v>0</v>
      </c>
      <c r="K163" s="54">
        <v>130.00681399999999</v>
      </c>
      <c r="L163" s="48">
        <v>26.505758</v>
      </c>
      <c r="M163" s="48">
        <v>0</v>
      </c>
      <c r="N163" s="54">
        <v>103.50105599999999</v>
      </c>
    </row>
    <row r="164" spans="1:14" ht="34.5" thickBot="1" x14ac:dyDescent="0.3">
      <c r="A164" s="20" t="s">
        <v>29</v>
      </c>
      <c r="B164" s="10" t="s">
        <v>1264</v>
      </c>
      <c r="C164" s="63" t="s">
        <v>7</v>
      </c>
      <c r="D164" s="44" t="s">
        <v>385</v>
      </c>
      <c r="E164" s="46">
        <v>331393</v>
      </c>
      <c r="F164" s="47" t="s">
        <v>2334</v>
      </c>
      <c r="G164" s="46" t="s">
        <v>2333</v>
      </c>
      <c r="H164" s="48">
        <v>13.287334</v>
      </c>
      <c r="I164" s="48">
        <v>0</v>
      </c>
      <c r="J164" s="53">
        <v>0</v>
      </c>
      <c r="K164" s="54">
        <v>13.287334</v>
      </c>
      <c r="L164" s="48">
        <v>0</v>
      </c>
      <c r="M164" s="48">
        <v>0</v>
      </c>
      <c r="N164" s="54">
        <v>13.287334</v>
      </c>
    </row>
    <row r="165" spans="1:14" ht="34.5" thickBot="1" x14ac:dyDescent="0.3">
      <c r="A165" s="20" t="s">
        <v>30</v>
      </c>
      <c r="B165" s="10" t="s">
        <v>1264</v>
      </c>
      <c r="C165" s="63" t="s">
        <v>9</v>
      </c>
      <c r="D165" s="44" t="s">
        <v>98</v>
      </c>
      <c r="E165" s="46">
        <v>123410</v>
      </c>
      <c r="F165" s="47" t="s">
        <v>2331</v>
      </c>
      <c r="G165" s="46" t="s">
        <v>709</v>
      </c>
      <c r="H165" s="48">
        <v>20.584904000000002</v>
      </c>
      <c r="I165" s="48">
        <v>0</v>
      </c>
      <c r="J165" s="53">
        <v>0</v>
      </c>
      <c r="K165" s="54">
        <v>20.584904000000002</v>
      </c>
      <c r="L165" s="48">
        <v>0</v>
      </c>
      <c r="M165" s="48">
        <v>0</v>
      </c>
      <c r="N165" s="54">
        <v>20.584904000000002</v>
      </c>
    </row>
    <row r="166" spans="1:14" ht="45.75" thickBot="1" x14ac:dyDescent="0.3">
      <c r="A166" s="20" t="s">
        <v>29</v>
      </c>
      <c r="B166" s="10" t="s">
        <v>1264</v>
      </c>
      <c r="C166" s="63" t="s">
        <v>9</v>
      </c>
      <c r="D166" s="44" t="s">
        <v>98</v>
      </c>
      <c r="E166" s="46">
        <v>156183</v>
      </c>
      <c r="F166" s="47" t="s">
        <v>2330</v>
      </c>
      <c r="G166" s="46" t="s">
        <v>709</v>
      </c>
      <c r="H166" s="48">
        <v>35.118051999999999</v>
      </c>
      <c r="I166" s="48">
        <v>0</v>
      </c>
      <c r="J166" s="53">
        <v>0</v>
      </c>
      <c r="K166" s="54">
        <v>35.118051999999999</v>
      </c>
      <c r="L166" s="48">
        <v>0</v>
      </c>
      <c r="M166" s="48">
        <v>0</v>
      </c>
      <c r="N166" s="54">
        <v>35.118051999999999</v>
      </c>
    </row>
    <row r="167" spans="1:14" ht="34.5" thickBot="1" x14ac:dyDescent="0.3">
      <c r="A167" s="20" t="s">
        <v>29</v>
      </c>
      <c r="B167" s="10" t="s">
        <v>1264</v>
      </c>
      <c r="C167" s="63" t="s">
        <v>9</v>
      </c>
      <c r="D167" s="44" t="s">
        <v>98</v>
      </c>
      <c r="E167" s="46">
        <v>337963</v>
      </c>
      <c r="F167" s="47" t="s">
        <v>2308</v>
      </c>
      <c r="G167" s="46" t="s">
        <v>2306</v>
      </c>
      <c r="H167" s="48">
        <v>16.533774000000001</v>
      </c>
      <c r="I167" s="48">
        <v>0</v>
      </c>
      <c r="J167" s="53">
        <v>0</v>
      </c>
      <c r="K167" s="54">
        <v>16.533774000000001</v>
      </c>
      <c r="L167" s="48">
        <v>0</v>
      </c>
      <c r="M167" s="48">
        <v>0</v>
      </c>
      <c r="N167" s="54">
        <v>16.533774000000001</v>
      </c>
    </row>
    <row r="168" spans="1:14" ht="45.75" thickBot="1" x14ac:dyDescent="0.3">
      <c r="A168" s="20" t="s">
        <v>29</v>
      </c>
      <c r="B168" s="10" t="s">
        <v>1264</v>
      </c>
      <c r="C168" s="63" t="s">
        <v>9</v>
      </c>
      <c r="D168" s="44" t="s">
        <v>98</v>
      </c>
      <c r="E168" s="46">
        <v>309732</v>
      </c>
      <c r="F168" s="47" t="s">
        <v>2300</v>
      </c>
      <c r="G168" s="46" t="s">
        <v>2299</v>
      </c>
      <c r="H168" s="48">
        <v>18.069510000000001</v>
      </c>
      <c r="I168" s="48">
        <v>0</v>
      </c>
      <c r="J168" s="53">
        <v>0</v>
      </c>
      <c r="K168" s="54">
        <v>18.069510000000001</v>
      </c>
      <c r="L168" s="48">
        <v>0</v>
      </c>
      <c r="M168" s="48">
        <v>0</v>
      </c>
      <c r="N168" s="54">
        <v>18.069510000000001</v>
      </c>
    </row>
    <row r="169" spans="1:14" ht="34.5" thickBot="1" x14ac:dyDescent="0.3">
      <c r="A169" s="20" t="s">
        <v>29</v>
      </c>
      <c r="B169" s="10" t="s">
        <v>1264</v>
      </c>
      <c r="C169" s="63" t="s">
        <v>9</v>
      </c>
      <c r="D169" s="44" t="s">
        <v>98</v>
      </c>
      <c r="E169" s="46">
        <v>352115</v>
      </c>
      <c r="F169" s="47" t="s">
        <v>2295</v>
      </c>
      <c r="G169" s="46" t="s">
        <v>2294</v>
      </c>
      <c r="H169" s="48">
        <v>12.329660000000001</v>
      </c>
      <c r="I169" s="48">
        <v>0</v>
      </c>
      <c r="J169" s="53">
        <v>0</v>
      </c>
      <c r="K169" s="54">
        <v>12.329660000000001</v>
      </c>
      <c r="L169" s="48">
        <v>0</v>
      </c>
      <c r="M169" s="48">
        <v>0</v>
      </c>
      <c r="N169" s="54">
        <v>12.329660000000001</v>
      </c>
    </row>
    <row r="170" spans="1:14" ht="45.75" thickBot="1" x14ac:dyDescent="0.3">
      <c r="A170" s="20" t="s">
        <v>29</v>
      </c>
      <c r="B170" s="10" t="s">
        <v>1264</v>
      </c>
      <c r="C170" s="63" t="s">
        <v>9</v>
      </c>
      <c r="D170" s="44" t="s">
        <v>98</v>
      </c>
      <c r="E170" s="46">
        <v>323089</v>
      </c>
      <c r="F170" s="47" t="s">
        <v>2269</v>
      </c>
      <c r="G170" s="46" t="s">
        <v>733</v>
      </c>
      <c r="H170" s="48">
        <v>13.054600000000001</v>
      </c>
      <c r="I170" s="48">
        <v>0</v>
      </c>
      <c r="J170" s="53">
        <v>0</v>
      </c>
      <c r="K170" s="54">
        <v>13.054600000000001</v>
      </c>
      <c r="L170" s="48">
        <v>0</v>
      </c>
      <c r="M170" s="48">
        <v>0</v>
      </c>
      <c r="N170" s="54">
        <v>13.054600000000001</v>
      </c>
    </row>
    <row r="171" spans="1:14" ht="45.75" thickBot="1" x14ac:dyDescent="0.3">
      <c r="A171" s="20" t="s">
        <v>29</v>
      </c>
      <c r="B171" s="10" t="s">
        <v>1264</v>
      </c>
      <c r="C171" s="63" t="s">
        <v>9</v>
      </c>
      <c r="D171" s="44" t="s">
        <v>98</v>
      </c>
      <c r="E171" s="46">
        <v>276915</v>
      </c>
      <c r="F171" s="47" t="s">
        <v>2264</v>
      </c>
      <c r="G171" s="46" t="s">
        <v>2262</v>
      </c>
      <c r="H171" s="48">
        <v>15.955717999999999</v>
      </c>
      <c r="I171" s="48">
        <v>0.3057474</v>
      </c>
      <c r="J171" s="53">
        <v>1.9162246412226639E-2</v>
      </c>
      <c r="K171" s="54">
        <v>15.6499706</v>
      </c>
      <c r="L171" s="48">
        <v>0</v>
      </c>
      <c r="M171" s="48">
        <v>0</v>
      </c>
      <c r="N171" s="54">
        <v>15.6499706</v>
      </c>
    </row>
    <row r="172" spans="1:14" ht="45.75" thickBot="1" x14ac:dyDescent="0.3">
      <c r="A172" s="20" t="s">
        <v>30</v>
      </c>
      <c r="B172" s="10" t="s">
        <v>1264</v>
      </c>
      <c r="C172" s="63" t="s">
        <v>9</v>
      </c>
      <c r="D172" s="44" t="s">
        <v>113</v>
      </c>
      <c r="E172" s="46">
        <v>336980</v>
      </c>
      <c r="F172" s="47" t="s">
        <v>2282</v>
      </c>
      <c r="G172" s="46" t="s">
        <v>921</v>
      </c>
      <c r="H172" s="48">
        <v>10.819148999999999</v>
      </c>
      <c r="I172" s="48">
        <v>0</v>
      </c>
      <c r="J172" s="53">
        <v>0</v>
      </c>
      <c r="K172" s="54">
        <v>10.819148999999999</v>
      </c>
      <c r="L172" s="48">
        <v>0</v>
      </c>
      <c r="M172" s="48">
        <v>0</v>
      </c>
      <c r="N172" s="54">
        <v>10.819148999999999</v>
      </c>
    </row>
    <row r="173" spans="1:14" ht="34.5" thickBot="1" x14ac:dyDescent="0.3">
      <c r="A173" s="20" t="s">
        <v>30</v>
      </c>
      <c r="B173" s="10" t="s">
        <v>1264</v>
      </c>
      <c r="C173" s="63" t="s">
        <v>9</v>
      </c>
      <c r="D173" s="44" t="s">
        <v>40</v>
      </c>
      <c r="E173" s="46">
        <v>289110</v>
      </c>
      <c r="F173" s="47" t="s">
        <v>2329</v>
      </c>
      <c r="G173" s="46" t="s">
        <v>709</v>
      </c>
      <c r="H173" s="48">
        <v>47.337656000000003</v>
      </c>
      <c r="I173" s="48">
        <v>1.4603031000000002</v>
      </c>
      <c r="J173" s="53">
        <v>3.0848656722673385E-2</v>
      </c>
      <c r="K173" s="54">
        <v>45.877352900000005</v>
      </c>
      <c r="L173" s="48">
        <v>0.21871399999999999</v>
      </c>
      <c r="M173" s="48">
        <v>5.4374400000000003E-2</v>
      </c>
      <c r="N173" s="54">
        <v>45.658638900000007</v>
      </c>
    </row>
    <row r="174" spans="1:14" ht="79.5" thickBot="1" x14ac:dyDescent="0.3">
      <c r="A174" s="20" t="s">
        <v>30</v>
      </c>
      <c r="B174" s="10" t="s">
        <v>1264</v>
      </c>
      <c r="C174" s="63" t="s">
        <v>9</v>
      </c>
      <c r="D174" s="44" t="s">
        <v>40</v>
      </c>
      <c r="E174" s="46">
        <v>330069</v>
      </c>
      <c r="F174" s="47" t="s">
        <v>2319</v>
      </c>
      <c r="G174" s="46" t="s">
        <v>933</v>
      </c>
      <c r="H174" s="48">
        <v>14.760767</v>
      </c>
      <c r="I174" s="48">
        <v>0</v>
      </c>
      <c r="J174" s="53">
        <v>0</v>
      </c>
      <c r="K174" s="54">
        <v>14.760767</v>
      </c>
      <c r="L174" s="48">
        <v>0</v>
      </c>
      <c r="M174" s="48">
        <v>0</v>
      </c>
      <c r="N174" s="54">
        <v>14.760767</v>
      </c>
    </row>
    <row r="175" spans="1:14" ht="45.75" thickBot="1" x14ac:dyDescent="0.3">
      <c r="A175" s="20" t="s">
        <v>30</v>
      </c>
      <c r="B175" s="10" t="s">
        <v>1264</v>
      </c>
      <c r="C175" s="63" t="s">
        <v>9</v>
      </c>
      <c r="D175" s="44" t="s">
        <v>40</v>
      </c>
      <c r="E175" s="46">
        <v>327531</v>
      </c>
      <c r="F175" s="47" t="s">
        <v>2318</v>
      </c>
      <c r="G175" s="46" t="s">
        <v>933</v>
      </c>
      <c r="H175" s="48">
        <v>16.096295999999999</v>
      </c>
      <c r="I175" s="48">
        <v>0</v>
      </c>
      <c r="J175" s="53">
        <v>0</v>
      </c>
      <c r="K175" s="54">
        <v>16.096295999999999</v>
      </c>
      <c r="L175" s="48">
        <v>0</v>
      </c>
      <c r="M175" s="48">
        <v>0</v>
      </c>
      <c r="N175" s="54">
        <v>16.096295999999999</v>
      </c>
    </row>
    <row r="176" spans="1:14" ht="57" thickBot="1" x14ac:dyDescent="0.3">
      <c r="A176" s="20" t="s">
        <v>30</v>
      </c>
      <c r="B176" s="10" t="s">
        <v>1264</v>
      </c>
      <c r="C176" s="63" t="s">
        <v>9</v>
      </c>
      <c r="D176" s="44" t="s">
        <v>40</v>
      </c>
      <c r="E176" s="46">
        <v>323950</v>
      </c>
      <c r="F176" s="47" t="s">
        <v>2317</v>
      </c>
      <c r="G176" s="46" t="s">
        <v>933</v>
      </c>
      <c r="H176" s="48">
        <v>12.32368</v>
      </c>
      <c r="I176" s="48">
        <v>0</v>
      </c>
      <c r="J176" s="53">
        <v>0</v>
      </c>
      <c r="K176" s="54">
        <v>12.32368</v>
      </c>
      <c r="L176" s="48">
        <v>0</v>
      </c>
      <c r="M176" s="48">
        <v>0</v>
      </c>
      <c r="N176" s="54">
        <v>12.32368</v>
      </c>
    </row>
    <row r="177" spans="1:14" ht="57" thickBot="1" x14ac:dyDescent="0.3">
      <c r="A177" s="20" t="s">
        <v>30</v>
      </c>
      <c r="B177" s="10" t="s">
        <v>1264</v>
      </c>
      <c r="C177" s="63" t="s">
        <v>9</v>
      </c>
      <c r="D177" s="44" t="s">
        <v>40</v>
      </c>
      <c r="E177" s="46">
        <v>352396</v>
      </c>
      <c r="F177" s="47" t="s">
        <v>2301</v>
      </c>
      <c r="G177" s="46" t="s">
        <v>996</v>
      </c>
      <c r="H177" s="48">
        <v>10.748842</v>
      </c>
      <c r="I177" s="48">
        <v>0</v>
      </c>
      <c r="J177" s="53">
        <v>0</v>
      </c>
      <c r="K177" s="54">
        <v>10.748842</v>
      </c>
      <c r="L177" s="48">
        <v>0</v>
      </c>
      <c r="M177" s="48">
        <v>0</v>
      </c>
      <c r="N177" s="54">
        <v>10.748842</v>
      </c>
    </row>
    <row r="178" spans="1:14" ht="68.25" thickBot="1" x14ac:dyDescent="0.3">
      <c r="A178" s="20" t="s">
        <v>30</v>
      </c>
      <c r="B178" s="10" t="s">
        <v>1264</v>
      </c>
      <c r="C178" s="63" t="s">
        <v>9</v>
      </c>
      <c r="D178" s="44" t="s">
        <v>40</v>
      </c>
      <c r="E178" s="46">
        <v>354970</v>
      </c>
      <c r="F178" s="47" t="s">
        <v>2298</v>
      </c>
      <c r="G178" s="46" t="s">
        <v>2296</v>
      </c>
      <c r="H178" s="48">
        <v>10.494497000000001</v>
      </c>
      <c r="I178" s="48">
        <v>0</v>
      </c>
      <c r="J178" s="53">
        <v>0</v>
      </c>
      <c r="K178" s="54">
        <v>10.494497000000001</v>
      </c>
      <c r="L178" s="48">
        <v>0</v>
      </c>
      <c r="M178" s="48">
        <v>0</v>
      </c>
      <c r="N178" s="54">
        <v>10.494497000000001</v>
      </c>
    </row>
    <row r="179" spans="1:14" ht="45.75" thickBot="1" x14ac:dyDescent="0.3">
      <c r="A179" s="20" t="s">
        <v>30</v>
      </c>
      <c r="B179" s="10" t="s">
        <v>1264</v>
      </c>
      <c r="C179" s="63" t="s">
        <v>9</v>
      </c>
      <c r="D179" s="44" t="s">
        <v>40</v>
      </c>
      <c r="E179" s="46">
        <v>246498</v>
      </c>
      <c r="F179" s="47" t="s">
        <v>2297</v>
      </c>
      <c r="G179" s="46" t="s">
        <v>2296</v>
      </c>
      <c r="H179" s="48">
        <v>10.102283</v>
      </c>
      <c r="I179" s="48">
        <v>0</v>
      </c>
      <c r="J179" s="53">
        <v>0</v>
      </c>
      <c r="K179" s="54">
        <v>10.102283</v>
      </c>
      <c r="L179" s="48">
        <v>0</v>
      </c>
      <c r="M179" s="48">
        <v>0</v>
      </c>
      <c r="N179" s="54">
        <v>10.102283</v>
      </c>
    </row>
    <row r="180" spans="1:14" ht="34.5" thickBot="1" x14ac:dyDescent="0.3">
      <c r="A180" s="20" t="s">
        <v>30</v>
      </c>
      <c r="B180" s="10" t="s">
        <v>1264</v>
      </c>
      <c r="C180" s="63" t="s">
        <v>9</v>
      </c>
      <c r="D180" s="44" t="s">
        <v>40</v>
      </c>
      <c r="E180" s="46">
        <v>322095</v>
      </c>
      <c r="F180" s="47" t="s">
        <v>2293</v>
      </c>
      <c r="G180" s="46" t="s">
        <v>725</v>
      </c>
      <c r="H180" s="48">
        <v>14.337619999999999</v>
      </c>
      <c r="I180" s="48">
        <v>0</v>
      </c>
      <c r="J180" s="53">
        <v>0</v>
      </c>
      <c r="K180" s="54">
        <v>14.337619999999999</v>
      </c>
      <c r="L180" s="48">
        <v>0</v>
      </c>
      <c r="M180" s="48">
        <v>0</v>
      </c>
      <c r="N180" s="54">
        <v>14.337619999999999</v>
      </c>
    </row>
    <row r="181" spans="1:14" ht="45.75" thickBot="1" x14ac:dyDescent="0.3">
      <c r="A181" s="20" t="s">
        <v>30</v>
      </c>
      <c r="B181" s="10" t="s">
        <v>1264</v>
      </c>
      <c r="C181" s="63" t="s">
        <v>9</v>
      </c>
      <c r="D181" s="44" t="s">
        <v>40</v>
      </c>
      <c r="E181" s="46">
        <v>325819</v>
      </c>
      <c r="F181" s="47" t="s">
        <v>2278</v>
      </c>
      <c r="G181" s="46" t="s">
        <v>2276</v>
      </c>
      <c r="H181" s="48">
        <v>19.932825999999999</v>
      </c>
      <c r="I181" s="48">
        <v>0</v>
      </c>
      <c r="J181" s="53">
        <v>0</v>
      </c>
      <c r="K181" s="54">
        <v>19.932825999999999</v>
      </c>
      <c r="L181" s="48">
        <v>0</v>
      </c>
      <c r="M181" s="48">
        <v>0</v>
      </c>
      <c r="N181" s="54">
        <v>19.932825999999999</v>
      </c>
    </row>
    <row r="182" spans="1:14" ht="45.75" thickBot="1" x14ac:dyDescent="0.3">
      <c r="A182" s="20" t="s">
        <v>30</v>
      </c>
      <c r="B182" s="10" t="s">
        <v>1264</v>
      </c>
      <c r="C182" s="63" t="s">
        <v>9</v>
      </c>
      <c r="D182" s="44" t="s">
        <v>40</v>
      </c>
      <c r="E182" s="46">
        <v>325470</v>
      </c>
      <c r="F182" s="47" t="s">
        <v>2277</v>
      </c>
      <c r="G182" s="46" t="s">
        <v>2276</v>
      </c>
      <c r="H182" s="48">
        <v>18.904997999999999</v>
      </c>
      <c r="I182" s="48">
        <v>0</v>
      </c>
      <c r="J182" s="53">
        <v>0</v>
      </c>
      <c r="K182" s="54">
        <v>18.904997999999999</v>
      </c>
      <c r="L182" s="48">
        <v>0</v>
      </c>
      <c r="M182" s="48">
        <v>0</v>
      </c>
      <c r="N182" s="54">
        <v>18.904997999999999</v>
      </c>
    </row>
    <row r="183" spans="1:14" ht="57" thickBot="1" x14ac:dyDescent="0.3">
      <c r="A183" s="20" t="s">
        <v>30</v>
      </c>
      <c r="B183" s="10" t="s">
        <v>1264</v>
      </c>
      <c r="C183" s="63" t="s">
        <v>9</v>
      </c>
      <c r="D183" s="44" t="s">
        <v>40</v>
      </c>
      <c r="E183" s="46">
        <v>310912</v>
      </c>
      <c r="F183" s="47" t="s">
        <v>2275</v>
      </c>
      <c r="G183" s="46" t="s">
        <v>2274</v>
      </c>
      <c r="H183" s="48">
        <v>11.036492000000001</v>
      </c>
      <c r="I183" s="48">
        <v>0</v>
      </c>
      <c r="J183" s="53">
        <v>0</v>
      </c>
      <c r="K183" s="54">
        <v>11.036492000000001</v>
      </c>
      <c r="L183" s="48">
        <v>0</v>
      </c>
      <c r="M183" s="48">
        <v>0</v>
      </c>
      <c r="N183" s="54">
        <v>11.036492000000001</v>
      </c>
    </row>
    <row r="184" spans="1:14" ht="57" thickBot="1" x14ac:dyDescent="0.3">
      <c r="A184" s="20" t="s">
        <v>30</v>
      </c>
      <c r="B184" s="10" t="s">
        <v>1264</v>
      </c>
      <c r="C184" s="63" t="s">
        <v>9</v>
      </c>
      <c r="D184" s="44" t="s">
        <v>40</v>
      </c>
      <c r="E184" s="46">
        <v>356038</v>
      </c>
      <c r="F184" s="47" t="s">
        <v>2273</v>
      </c>
      <c r="G184" s="46" t="s">
        <v>2272</v>
      </c>
      <c r="H184" s="48">
        <v>12.632212000000001</v>
      </c>
      <c r="I184" s="48">
        <v>0</v>
      </c>
      <c r="J184" s="53">
        <v>0</v>
      </c>
      <c r="K184" s="54">
        <v>12.632212000000001</v>
      </c>
      <c r="L184" s="48">
        <v>0</v>
      </c>
      <c r="M184" s="48">
        <v>0</v>
      </c>
      <c r="N184" s="54">
        <v>12.632212000000001</v>
      </c>
    </row>
    <row r="185" spans="1:14" ht="34.5" thickBot="1" x14ac:dyDescent="0.3">
      <c r="A185" s="20" t="s">
        <v>30</v>
      </c>
      <c r="B185" s="10" t="s">
        <v>1264</v>
      </c>
      <c r="C185" s="63" t="s">
        <v>9</v>
      </c>
      <c r="D185" s="44" t="s">
        <v>40</v>
      </c>
      <c r="E185" s="46">
        <v>325214</v>
      </c>
      <c r="F185" s="47" t="s">
        <v>2267</v>
      </c>
      <c r="G185" s="46" t="s">
        <v>738</v>
      </c>
      <c r="H185" s="48">
        <v>14.748754999999999</v>
      </c>
      <c r="I185" s="48">
        <v>0</v>
      </c>
      <c r="J185" s="53">
        <v>0</v>
      </c>
      <c r="K185" s="54">
        <v>14.748754999999999</v>
      </c>
      <c r="L185" s="48">
        <v>0</v>
      </c>
      <c r="M185" s="48">
        <v>0</v>
      </c>
      <c r="N185" s="54">
        <v>14.748754999999999</v>
      </c>
    </row>
    <row r="186" spans="1:14" ht="45.75" thickBot="1" x14ac:dyDescent="0.3">
      <c r="A186" s="20" t="s">
        <v>30</v>
      </c>
      <c r="B186" s="10" t="s">
        <v>1264</v>
      </c>
      <c r="C186" s="63" t="s">
        <v>9</v>
      </c>
      <c r="D186" s="44" t="s">
        <v>56</v>
      </c>
      <c r="E186" s="46">
        <v>341280</v>
      </c>
      <c r="F186" s="47" t="s">
        <v>2320</v>
      </c>
      <c r="G186" s="46" t="s">
        <v>719</v>
      </c>
      <c r="H186" s="48">
        <v>13.744899999999999</v>
      </c>
      <c r="I186" s="48">
        <v>0</v>
      </c>
      <c r="J186" s="53">
        <v>0</v>
      </c>
      <c r="K186" s="54">
        <v>13.744899999999999</v>
      </c>
      <c r="L186" s="48">
        <v>0</v>
      </c>
      <c r="M186" s="48">
        <v>0</v>
      </c>
      <c r="N186" s="54">
        <v>13.744899999999999</v>
      </c>
    </row>
    <row r="187" spans="1:14" ht="68.25" thickBot="1" x14ac:dyDescent="0.3">
      <c r="A187" s="20" t="s">
        <v>30</v>
      </c>
      <c r="B187" s="10" t="s">
        <v>1264</v>
      </c>
      <c r="C187" s="63" t="s">
        <v>9</v>
      </c>
      <c r="D187" s="44" t="s">
        <v>56</v>
      </c>
      <c r="E187" s="46">
        <v>345667</v>
      </c>
      <c r="F187" s="47" t="s">
        <v>2315</v>
      </c>
      <c r="G187" s="46" t="s">
        <v>2313</v>
      </c>
      <c r="H187" s="48">
        <v>10.472382</v>
      </c>
      <c r="I187" s="48">
        <v>0</v>
      </c>
      <c r="J187" s="53">
        <v>0</v>
      </c>
      <c r="K187" s="54">
        <v>10.472382</v>
      </c>
      <c r="L187" s="48">
        <v>0</v>
      </c>
      <c r="M187" s="48">
        <v>0</v>
      </c>
      <c r="N187" s="54">
        <v>10.472382</v>
      </c>
    </row>
    <row r="188" spans="1:14" ht="45.75" thickBot="1" x14ac:dyDescent="0.3">
      <c r="A188" s="20" t="s">
        <v>30</v>
      </c>
      <c r="B188" s="10" t="s">
        <v>1264</v>
      </c>
      <c r="C188" s="63" t="s">
        <v>9</v>
      </c>
      <c r="D188" s="44" t="s">
        <v>56</v>
      </c>
      <c r="E188" s="46">
        <v>325510</v>
      </c>
      <c r="F188" s="47" t="s">
        <v>2292</v>
      </c>
      <c r="G188" s="46" t="s">
        <v>2291</v>
      </c>
      <c r="H188" s="48">
        <v>10.404921999999999</v>
      </c>
      <c r="I188" s="48">
        <v>0</v>
      </c>
      <c r="J188" s="53">
        <v>0</v>
      </c>
      <c r="K188" s="54">
        <v>10.404921999999999</v>
      </c>
      <c r="L188" s="48">
        <v>0</v>
      </c>
      <c r="M188" s="48">
        <v>0</v>
      </c>
      <c r="N188" s="54">
        <v>10.404921999999999</v>
      </c>
    </row>
    <row r="189" spans="1:14" ht="34.5" thickBot="1" x14ac:dyDescent="0.3">
      <c r="A189" s="20" t="s">
        <v>30</v>
      </c>
      <c r="B189" s="10" t="s">
        <v>1264</v>
      </c>
      <c r="C189" s="63" t="s">
        <v>9</v>
      </c>
      <c r="D189" s="44" t="s">
        <v>56</v>
      </c>
      <c r="E189" s="46">
        <v>345186</v>
      </c>
      <c r="F189" s="47" t="s">
        <v>2284</v>
      </c>
      <c r="G189" s="46" t="s">
        <v>2283</v>
      </c>
      <c r="H189" s="48">
        <v>27.516207000000001</v>
      </c>
      <c r="I189" s="48">
        <v>0</v>
      </c>
      <c r="J189" s="53">
        <v>0</v>
      </c>
      <c r="K189" s="54">
        <v>27.516207000000001</v>
      </c>
      <c r="L189" s="48">
        <v>0</v>
      </c>
      <c r="M189" s="48">
        <v>0</v>
      </c>
      <c r="N189" s="54">
        <v>27.516207000000001</v>
      </c>
    </row>
    <row r="190" spans="1:14" ht="68.25" thickBot="1" x14ac:dyDescent="0.3">
      <c r="A190" s="20" t="s">
        <v>30</v>
      </c>
      <c r="B190" s="10" t="s">
        <v>1264</v>
      </c>
      <c r="C190" s="63" t="s">
        <v>9</v>
      </c>
      <c r="D190" s="44" t="s">
        <v>56</v>
      </c>
      <c r="E190" s="46">
        <v>334367</v>
      </c>
      <c r="F190" s="47" t="s">
        <v>2280</v>
      </c>
      <c r="G190" s="46" t="s">
        <v>2279</v>
      </c>
      <c r="H190" s="48">
        <v>19.313855</v>
      </c>
      <c r="I190" s="48">
        <v>0</v>
      </c>
      <c r="J190" s="53">
        <v>0</v>
      </c>
      <c r="K190" s="54">
        <v>19.313855</v>
      </c>
      <c r="L190" s="48">
        <v>0</v>
      </c>
      <c r="M190" s="48">
        <v>0</v>
      </c>
      <c r="N190" s="54">
        <v>19.313855</v>
      </c>
    </row>
    <row r="191" spans="1:14" ht="45.75" thickBot="1" x14ac:dyDescent="0.3">
      <c r="A191" s="20" t="s">
        <v>30</v>
      </c>
      <c r="B191" s="10" t="s">
        <v>1264</v>
      </c>
      <c r="C191" s="63" t="s">
        <v>9</v>
      </c>
      <c r="D191" s="44" t="s">
        <v>50</v>
      </c>
      <c r="E191" s="46">
        <v>330406</v>
      </c>
      <c r="F191" s="47" t="s">
        <v>2281</v>
      </c>
      <c r="G191" s="46" t="s">
        <v>921</v>
      </c>
      <c r="H191" s="48">
        <v>16.565894</v>
      </c>
      <c r="I191" s="48">
        <v>0</v>
      </c>
      <c r="J191" s="53">
        <v>0</v>
      </c>
      <c r="K191" s="54">
        <v>16.565894</v>
      </c>
      <c r="L191" s="48">
        <v>0</v>
      </c>
      <c r="M191" s="48">
        <v>0</v>
      </c>
      <c r="N191" s="54">
        <v>16.565894</v>
      </c>
    </row>
    <row r="192" spans="1:14" ht="45.75" thickBot="1" x14ac:dyDescent="0.3">
      <c r="A192" s="20" t="s">
        <v>30</v>
      </c>
      <c r="B192" s="10" t="s">
        <v>1264</v>
      </c>
      <c r="C192" s="63" t="s">
        <v>9</v>
      </c>
      <c r="D192" s="44" t="s">
        <v>484</v>
      </c>
      <c r="E192" s="46">
        <v>334582</v>
      </c>
      <c r="F192" s="47" t="s">
        <v>2268</v>
      </c>
      <c r="G192" s="46" t="s">
        <v>735</v>
      </c>
      <c r="H192" s="48">
        <v>19.993639999999999</v>
      </c>
      <c r="I192" s="48">
        <v>0</v>
      </c>
      <c r="J192" s="53">
        <v>0</v>
      </c>
      <c r="K192" s="54">
        <v>19.993639999999999</v>
      </c>
      <c r="L192" s="48">
        <v>0</v>
      </c>
      <c r="M192" s="48">
        <v>0</v>
      </c>
      <c r="N192" s="54">
        <v>19.993639999999999</v>
      </c>
    </row>
    <row r="193" spans="1:14" ht="34.5" thickBot="1" x14ac:dyDescent="0.3">
      <c r="A193" s="20" t="s">
        <v>29</v>
      </c>
      <c r="B193" s="10" t="s">
        <v>1264</v>
      </c>
      <c r="C193" s="63" t="s">
        <v>9</v>
      </c>
      <c r="D193" s="44" t="s">
        <v>48</v>
      </c>
      <c r="E193" s="46">
        <v>260531</v>
      </c>
      <c r="F193" s="47" t="s">
        <v>2328</v>
      </c>
      <c r="G193" s="46" t="s">
        <v>709</v>
      </c>
      <c r="H193" s="48">
        <v>66.687427999999997</v>
      </c>
      <c r="I193" s="48">
        <v>0.45837149999999999</v>
      </c>
      <c r="J193" s="53">
        <v>6.873431975814092E-3</v>
      </c>
      <c r="K193" s="54">
        <v>66.229056499999999</v>
      </c>
      <c r="L193" s="48">
        <v>1.674641</v>
      </c>
      <c r="M193" s="48">
        <v>0.45837149999999999</v>
      </c>
      <c r="N193" s="54">
        <v>64.554415500000005</v>
      </c>
    </row>
    <row r="194" spans="1:14" ht="45.75" thickBot="1" x14ac:dyDescent="0.3">
      <c r="A194" s="20" t="s">
        <v>28</v>
      </c>
      <c r="B194" s="10" t="s">
        <v>1264</v>
      </c>
      <c r="C194" s="63" t="s">
        <v>9</v>
      </c>
      <c r="D194" s="44" t="s">
        <v>48</v>
      </c>
      <c r="E194" s="46">
        <v>267990</v>
      </c>
      <c r="F194" s="47" t="s">
        <v>2327</v>
      </c>
      <c r="G194" s="46" t="s">
        <v>709</v>
      </c>
      <c r="H194" s="48">
        <v>48.059240000000003</v>
      </c>
      <c r="I194" s="48">
        <v>0.30699720000000003</v>
      </c>
      <c r="J194" s="53">
        <v>6.3878912775150003E-3</v>
      </c>
      <c r="K194" s="54">
        <v>47.752242800000005</v>
      </c>
      <c r="L194" s="48">
        <v>1.1540509999999999</v>
      </c>
      <c r="M194" s="48">
        <v>0.30699720000000003</v>
      </c>
      <c r="N194" s="54">
        <v>46.598191800000002</v>
      </c>
    </row>
    <row r="195" spans="1:14" ht="34.5" thickBot="1" x14ac:dyDescent="0.3">
      <c r="A195" s="20" t="s">
        <v>30</v>
      </c>
      <c r="B195" s="10" t="s">
        <v>1264</v>
      </c>
      <c r="C195" s="63" t="s">
        <v>9</v>
      </c>
      <c r="D195" s="44" t="s">
        <v>48</v>
      </c>
      <c r="E195" s="46">
        <v>260477</v>
      </c>
      <c r="F195" s="47" t="s">
        <v>2326</v>
      </c>
      <c r="G195" s="46" t="s">
        <v>709</v>
      </c>
      <c r="H195" s="48">
        <v>76.473282999999995</v>
      </c>
      <c r="I195" s="48">
        <v>0.47427390000000003</v>
      </c>
      <c r="J195" s="53">
        <v>6.2018247601583953E-3</v>
      </c>
      <c r="K195" s="54">
        <v>75.999009099999995</v>
      </c>
      <c r="L195" s="48">
        <v>1.734219</v>
      </c>
      <c r="M195" s="48">
        <v>0.47427390000000003</v>
      </c>
      <c r="N195" s="54">
        <v>74.264790099999999</v>
      </c>
    </row>
    <row r="196" spans="1:14" ht="45.75" thickBot="1" x14ac:dyDescent="0.3">
      <c r="A196" s="20" t="s">
        <v>30</v>
      </c>
      <c r="B196" s="10" t="s">
        <v>1264</v>
      </c>
      <c r="C196" s="63" t="s">
        <v>9</v>
      </c>
      <c r="D196" s="44" t="s">
        <v>48</v>
      </c>
      <c r="E196" s="46">
        <v>268482</v>
      </c>
      <c r="F196" s="47" t="s">
        <v>2325</v>
      </c>
      <c r="G196" s="46" t="s">
        <v>709</v>
      </c>
      <c r="H196" s="48">
        <v>66.248379999999997</v>
      </c>
      <c r="I196" s="48">
        <v>0.25873979999999996</v>
      </c>
      <c r="J196" s="53">
        <v>3.9056019181148275E-3</v>
      </c>
      <c r="K196" s="54">
        <v>65.989640199999997</v>
      </c>
      <c r="L196" s="48">
        <v>0.98839600000000005</v>
      </c>
      <c r="M196" s="48">
        <v>0.25873979999999996</v>
      </c>
      <c r="N196" s="54">
        <v>65.001244200000002</v>
      </c>
    </row>
    <row r="197" spans="1:14" ht="45.75" thickBot="1" x14ac:dyDescent="0.3">
      <c r="A197" s="20" t="s">
        <v>30</v>
      </c>
      <c r="B197" s="10" t="s">
        <v>1264</v>
      </c>
      <c r="C197" s="63" t="s">
        <v>9</v>
      </c>
      <c r="D197" s="44" t="s">
        <v>48</v>
      </c>
      <c r="E197" s="46">
        <v>349452</v>
      </c>
      <c r="F197" s="47" t="s">
        <v>2312</v>
      </c>
      <c r="G197" s="46" t="s">
        <v>2311</v>
      </c>
      <c r="H197" s="48">
        <v>13.891216999999999</v>
      </c>
      <c r="I197" s="48">
        <v>0</v>
      </c>
      <c r="J197" s="53">
        <v>0</v>
      </c>
      <c r="K197" s="54">
        <v>13.891216999999999</v>
      </c>
      <c r="L197" s="48">
        <v>0</v>
      </c>
      <c r="M197" s="48">
        <v>0</v>
      </c>
      <c r="N197" s="54">
        <v>13.891216999999999</v>
      </c>
    </row>
    <row r="198" spans="1:14" ht="34.5" thickBot="1" x14ac:dyDescent="0.3">
      <c r="A198" s="20" t="s">
        <v>30</v>
      </c>
      <c r="B198" s="10" t="s">
        <v>1264</v>
      </c>
      <c r="C198" s="63" t="s">
        <v>9</v>
      </c>
      <c r="D198" s="44" t="s">
        <v>42</v>
      </c>
      <c r="E198" s="46">
        <v>68954</v>
      </c>
      <c r="F198" s="47" t="s">
        <v>2324</v>
      </c>
      <c r="G198" s="46" t="s">
        <v>709</v>
      </c>
      <c r="H198" s="48">
        <v>164.31176500000001</v>
      </c>
      <c r="I198" s="48">
        <v>4.4999999999999997E-3</v>
      </c>
      <c r="J198" s="53">
        <v>2.7386961609231084E-5</v>
      </c>
      <c r="K198" s="54">
        <v>164.307265</v>
      </c>
      <c r="L198" s="48">
        <v>1</v>
      </c>
      <c r="M198" s="48">
        <v>4.4999999999999997E-3</v>
      </c>
      <c r="N198" s="54">
        <v>163.307265</v>
      </c>
    </row>
    <row r="199" spans="1:14" ht="68.25" thickBot="1" x14ac:dyDescent="0.3">
      <c r="A199" s="20" t="s">
        <v>30</v>
      </c>
      <c r="B199" s="10" t="s">
        <v>1264</v>
      </c>
      <c r="C199" s="63" t="s">
        <v>9</v>
      </c>
      <c r="D199" s="44" t="s">
        <v>42</v>
      </c>
      <c r="E199" s="46">
        <v>279495</v>
      </c>
      <c r="F199" s="47" t="s">
        <v>2323</v>
      </c>
      <c r="G199" s="46" t="s">
        <v>709</v>
      </c>
      <c r="H199" s="48">
        <v>139.19657000000001</v>
      </c>
      <c r="I199" s="48">
        <v>0</v>
      </c>
      <c r="J199" s="53">
        <v>0</v>
      </c>
      <c r="K199" s="54">
        <v>139.19657000000001</v>
      </c>
      <c r="L199" s="48">
        <v>0</v>
      </c>
      <c r="M199" s="48">
        <v>0</v>
      </c>
      <c r="N199" s="54">
        <v>139.19657000000001</v>
      </c>
    </row>
    <row r="200" spans="1:14" ht="45.75" thickBot="1" x14ac:dyDescent="0.3">
      <c r="A200" s="20" t="s">
        <v>30</v>
      </c>
      <c r="B200" s="10" t="s">
        <v>1264</v>
      </c>
      <c r="C200" s="63" t="s">
        <v>9</v>
      </c>
      <c r="D200" s="44" t="s">
        <v>42</v>
      </c>
      <c r="E200" s="46">
        <v>325724</v>
      </c>
      <c r="F200" s="47" t="s">
        <v>2316</v>
      </c>
      <c r="G200" s="46" t="s">
        <v>933</v>
      </c>
      <c r="H200" s="48">
        <v>19.831551999999999</v>
      </c>
      <c r="I200" s="48">
        <v>0</v>
      </c>
      <c r="J200" s="53">
        <v>0</v>
      </c>
      <c r="K200" s="54">
        <v>19.831551999999999</v>
      </c>
      <c r="L200" s="48">
        <v>0</v>
      </c>
      <c r="M200" s="48">
        <v>0</v>
      </c>
      <c r="N200" s="54">
        <v>19.831551999999999</v>
      </c>
    </row>
    <row r="201" spans="1:14" ht="68.25" thickBot="1" x14ac:dyDescent="0.3">
      <c r="A201" s="20" t="s">
        <v>30</v>
      </c>
      <c r="B201" s="10" t="s">
        <v>1264</v>
      </c>
      <c r="C201" s="63" t="s">
        <v>9</v>
      </c>
      <c r="D201" s="44" t="s">
        <v>42</v>
      </c>
      <c r="E201" s="46">
        <v>329621</v>
      </c>
      <c r="F201" s="47" t="s">
        <v>2307</v>
      </c>
      <c r="G201" s="46" t="s">
        <v>2306</v>
      </c>
      <c r="H201" s="48">
        <v>14.157992</v>
      </c>
      <c r="I201" s="48">
        <v>0</v>
      </c>
      <c r="J201" s="53">
        <v>0</v>
      </c>
      <c r="K201" s="54">
        <v>14.157992</v>
      </c>
      <c r="L201" s="48">
        <v>0</v>
      </c>
      <c r="M201" s="48">
        <v>0</v>
      </c>
      <c r="N201" s="54">
        <v>14.157992</v>
      </c>
    </row>
    <row r="202" spans="1:14" ht="45.75" thickBot="1" x14ac:dyDescent="0.3">
      <c r="A202" s="20" t="s">
        <v>30</v>
      </c>
      <c r="B202" s="10" t="s">
        <v>1264</v>
      </c>
      <c r="C202" s="63" t="s">
        <v>9</v>
      </c>
      <c r="D202" s="44" t="s">
        <v>42</v>
      </c>
      <c r="E202" s="46">
        <v>354678</v>
      </c>
      <c r="F202" s="47" t="s">
        <v>2305</v>
      </c>
      <c r="G202" s="46" t="s">
        <v>2304</v>
      </c>
      <c r="H202" s="48">
        <v>10.692843999999999</v>
      </c>
      <c r="I202" s="48">
        <v>0</v>
      </c>
      <c r="J202" s="53">
        <v>0</v>
      </c>
      <c r="K202" s="54">
        <v>10.692843999999999</v>
      </c>
      <c r="L202" s="48">
        <v>0</v>
      </c>
      <c r="M202" s="48">
        <v>0</v>
      </c>
      <c r="N202" s="54">
        <v>10.692843999999999</v>
      </c>
    </row>
    <row r="203" spans="1:14" ht="45.75" thickBot="1" x14ac:dyDescent="0.3">
      <c r="A203" s="20" t="s">
        <v>30</v>
      </c>
      <c r="B203" s="10" t="s">
        <v>1264</v>
      </c>
      <c r="C203" s="63" t="s">
        <v>9</v>
      </c>
      <c r="D203" s="44" t="s">
        <v>42</v>
      </c>
      <c r="E203" s="46">
        <v>339220</v>
      </c>
      <c r="F203" s="47" t="s">
        <v>2303</v>
      </c>
      <c r="G203" s="46" t="s">
        <v>2302</v>
      </c>
      <c r="H203" s="48">
        <v>19.719626000000002</v>
      </c>
      <c r="I203" s="48">
        <v>0</v>
      </c>
      <c r="J203" s="53">
        <v>0</v>
      </c>
      <c r="K203" s="54">
        <v>19.719626000000002</v>
      </c>
      <c r="L203" s="48">
        <v>0</v>
      </c>
      <c r="M203" s="48">
        <v>0</v>
      </c>
      <c r="N203" s="54">
        <v>19.719626000000002</v>
      </c>
    </row>
    <row r="204" spans="1:14" ht="45.75" thickBot="1" x14ac:dyDescent="0.3">
      <c r="A204" s="20" t="s">
        <v>30</v>
      </c>
      <c r="B204" s="10" t="s">
        <v>1264</v>
      </c>
      <c r="C204" s="63" t="s">
        <v>9</v>
      </c>
      <c r="D204" s="44" t="s">
        <v>42</v>
      </c>
      <c r="E204" s="46">
        <v>233877</v>
      </c>
      <c r="F204" s="47" t="s">
        <v>2286</v>
      </c>
      <c r="G204" s="46" t="s">
        <v>317</v>
      </c>
      <c r="H204" s="48">
        <v>15.038027210000001</v>
      </c>
      <c r="I204" s="48">
        <v>0</v>
      </c>
      <c r="J204" s="53">
        <v>0</v>
      </c>
      <c r="K204" s="54">
        <v>15.038027210000001</v>
      </c>
      <c r="L204" s="48">
        <v>0</v>
      </c>
      <c r="M204" s="48">
        <v>0</v>
      </c>
      <c r="N204" s="54">
        <v>15.038027210000001</v>
      </c>
    </row>
    <row r="205" spans="1:14" ht="45.75" thickBot="1" x14ac:dyDescent="0.3">
      <c r="A205" s="20" t="s">
        <v>30</v>
      </c>
      <c r="B205" s="10" t="s">
        <v>1264</v>
      </c>
      <c r="C205" s="63" t="s">
        <v>9</v>
      </c>
      <c r="D205" s="44" t="s">
        <v>42</v>
      </c>
      <c r="E205" s="46">
        <v>334275</v>
      </c>
      <c r="F205" s="47" t="s">
        <v>2271</v>
      </c>
      <c r="G205" s="46" t="s">
        <v>2270</v>
      </c>
      <c r="H205" s="48">
        <v>11.020134000000001</v>
      </c>
      <c r="I205" s="48">
        <v>0</v>
      </c>
      <c r="J205" s="53">
        <v>0</v>
      </c>
      <c r="K205" s="54">
        <v>11.020134000000001</v>
      </c>
      <c r="L205" s="48">
        <v>0</v>
      </c>
      <c r="M205" s="48">
        <v>0</v>
      </c>
      <c r="N205" s="54">
        <v>11.020134000000001</v>
      </c>
    </row>
    <row r="206" spans="1:14" ht="34.5" thickBot="1" x14ac:dyDescent="0.3">
      <c r="A206" s="20" t="s">
        <v>30</v>
      </c>
      <c r="B206" s="10" t="s">
        <v>1264</v>
      </c>
      <c r="C206" s="63" t="s">
        <v>9</v>
      </c>
      <c r="D206" s="44" t="s">
        <v>42</v>
      </c>
      <c r="E206" s="46">
        <v>292769</v>
      </c>
      <c r="F206" s="47" t="s">
        <v>2263</v>
      </c>
      <c r="G206" s="46" t="s">
        <v>2262</v>
      </c>
      <c r="H206" s="48">
        <v>18.658733999999999</v>
      </c>
      <c r="I206" s="48">
        <v>9.6000000000000002E-2</v>
      </c>
      <c r="J206" s="53">
        <v>5.1450436026367063E-3</v>
      </c>
      <c r="K206" s="54">
        <v>18.562733999999999</v>
      </c>
      <c r="L206" s="48">
        <v>0.16</v>
      </c>
      <c r="M206" s="48">
        <v>0.04</v>
      </c>
      <c r="N206" s="54">
        <v>18.402733999999999</v>
      </c>
    </row>
    <row r="207" spans="1:14" ht="79.5" thickBot="1" x14ac:dyDescent="0.3">
      <c r="A207" s="20" t="s">
        <v>30</v>
      </c>
      <c r="B207" s="10" t="s">
        <v>1264</v>
      </c>
      <c r="C207" s="63" t="s">
        <v>9</v>
      </c>
      <c r="D207" s="44" t="s">
        <v>42</v>
      </c>
      <c r="E207" s="46">
        <v>334063</v>
      </c>
      <c r="F207" s="47" t="s">
        <v>2259</v>
      </c>
      <c r="G207" s="46" t="s">
        <v>402</v>
      </c>
      <c r="H207" s="48">
        <v>31.931629000000001</v>
      </c>
      <c r="I207" s="48">
        <v>0</v>
      </c>
      <c r="J207" s="53">
        <v>0</v>
      </c>
      <c r="K207" s="54">
        <v>31.931629000000001</v>
      </c>
      <c r="L207" s="48">
        <v>0</v>
      </c>
      <c r="M207" s="48">
        <v>0</v>
      </c>
      <c r="N207" s="54">
        <v>31.931629000000001</v>
      </c>
    </row>
    <row r="208" spans="1:14" ht="34.5" thickBot="1" x14ac:dyDescent="0.3">
      <c r="A208" s="20" t="s">
        <v>29</v>
      </c>
      <c r="B208" s="10" t="s">
        <v>1264</v>
      </c>
      <c r="C208" s="63" t="s">
        <v>9</v>
      </c>
      <c r="D208" s="44" t="s">
        <v>36</v>
      </c>
      <c r="E208" s="46">
        <v>334183</v>
      </c>
      <c r="F208" s="47" t="s">
        <v>2322</v>
      </c>
      <c r="G208" s="46" t="s">
        <v>2321</v>
      </c>
      <c r="H208" s="48">
        <v>19.688185000000001</v>
      </c>
      <c r="I208" s="48">
        <v>0</v>
      </c>
      <c r="J208" s="53">
        <v>0</v>
      </c>
      <c r="K208" s="54">
        <v>19.688185000000001</v>
      </c>
      <c r="L208" s="48">
        <v>0</v>
      </c>
      <c r="M208" s="48">
        <v>0</v>
      </c>
      <c r="N208" s="54">
        <v>19.688185000000001</v>
      </c>
    </row>
    <row r="209" spans="1:14" ht="68.25" thickBot="1" x14ac:dyDescent="0.3">
      <c r="A209" s="20" t="s">
        <v>29</v>
      </c>
      <c r="B209" s="10" t="s">
        <v>1264</v>
      </c>
      <c r="C209" s="63" t="s">
        <v>9</v>
      </c>
      <c r="D209" s="44" t="s">
        <v>36</v>
      </c>
      <c r="E209" s="46">
        <v>327574</v>
      </c>
      <c r="F209" s="47" t="s">
        <v>2314</v>
      </c>
      <c r="G209" s="46" t="s">
        <v>2313</v>
      </c>
      <c r="H209" s="48">
        <v>11.033613000000001</v>
      </c>
      <c r="I209" s="48">
        <v>0</v>
      </c>
      <c r="J209" s="53">
        <v>0</v>
      </c>
      <c r="K209" s="54">
        <v>11.033613000000001</v>
      </c>
      <c r="L209" s="48">
        <v>0</v>
      </c>
      <c r="M209" s="48">
        <v>0</v>
      </c>
      <c r="N209" s="54">
        <v>11.033613000000001</v>
      </c>
    </row>
    <row r="210" spans="1:14" ht="34.5" thickBot="1" x14ac:dyDescent="0.3">
      <c r="A210" s="20" t="s">
        <v>29</v>
      </c>
      <c r="B210" s="10" t="s">
        <v>1264</v>
      </c>
      <c r="C210" s="63" t="s">
        <v>9</v>
      </c>
      <c r="D210" s="44" t="s">
        <v>36</v>
      </c>
      <c r="E210" s="46">
        <v>305070</v>
      </c>
      <c r="F210" s="47" t="s">
        <v>2310</v>
      </c>
      <c r="G210" s="46" t="s">
        <v>2309</v>
      </c>
      <c r="H210" s="48">
        <v>12.091504</v>
      </c>
      <c r="I210" s="48">
        <v>0</v>
      </c>
      <c r="J210" s="53">
        <v>0</v>
      </c>
      <c r="K210" s="54">
        <v>12.091504</v>
      </c>
      <c r="L210" s="48">
        <v>0</v>
      </c>
      <c r="M210" s="48">
        <v>0</v>
      </c>
      <c r="N210" s="54">
        <v>12.091504</v>
      </c>
    </row>
    <row r="211" spans="1:14" ht="34.5" thickBot="1" x14ac:dyDescent="0.3">
      <c r="A211" s="20" t="s">
        <v>29</v>
      </c>
      <c r="B211" s="10" t="s">
        <v>1264</v>
      </c>
      <c r="C211" s="63" t="s">
        <v>9</v>
      </c>
      <c r="D211" s="44" t="s">
        <v>36</v>
      </c>
      <c r="E211" s="46">
        <v>336310</v>
      </c>
      <c r="F211" s="47" t="s">
        <v>2290</v>
      </c>
      <c r="G211" s="46" t="s">
        <v>729</v>
      </c>
      <c r="H211" s="48">
        <v>16.776765000000001</v>
      </c>
      <c r="I211" s="48">
        <v>0</v>
      </c>
      <c r="J211" s="53">
        <v>0</v>
      </c>
      <c r="K211" s="54">
        <v>16.776765000000001</v>
      </c>
      <c r="L211" s="48">
        <v>0</v>
      </c>
      <c r="M211" s="48">
        <v>0</v>
      </c>
      <c r="N211" s="54">
        <v>16.776765000000001</v>
      </c>
    </row>
    <row r="212" spans="1:14" ht="45.75" thickBot="1" x14ac:dyDescent="0.3">
      <c r="A212" s="20" t="s">
        <v>29</v>
      </c>
      <c r="B212" s="10" t="s">
        <v>1264</v>
      </c>
      <c r="C212" s="63" t="s">
        <v>9</v>
      </c>
      <c r="D212" s="44" t="s">
        <v>36</v>
      </c>
      <c r="E212" s="46">
        <v>353503</v>
      </c>
      <c r="F212" s="47" t="s">
        <v>2289</v>
      </c>
      <c r="G212" s="46" t="s">
        <v>2287</v>
      </c>
      <c r="H212" s="48">
        <v>12.596724999999999</v>
      </c>
      <c r="I212" s="48">
        <v>0</v>
      </c>
      <c r="J212" s="53">
        <v>0</v>
      </c>
      <c r="K212" s="54">
        <v>12.596724999999999</v>
      </c>
      <c r="L212" s="48">
        <v>0</v>
      </c>
      <c r="M212" s="48">
        <v>0</v>
      </c>
      <c r="N212" s="54">
        <v>12.596724999999999</v>
      </c>
    </row>
    <row r="213" spans="1:14" ht="45.75" thickBot="1" x14ac:dyDescent="0.3">
      <c r="A213" s="20" t="s">
        <v>29</v>
      </c>
      <c r="B213" s="10" t="s">
        <v>1264</v>
      </c>
      <c r="C213" s="63" t="s">
        <v>9</v>
      </c>
      <c r="D213" s="44" t="s">
        <v>36</v>
      </c>
      <c r="E213" s="46">
        <v>318171</v>
      </c>
      <c r="F213" s="47" t="s">
        <v>2288</v>
      </c>
      <c r="G213" s="46" t="s">
        <v>2287</v>
      </c>
      <c r="H213" s="48">
        <v>19.691821000000001</v>
      </c>
      <c r="I213" s="48">
        <v>0</v>
      </c>
      <c r="J213" s="53">
        <v>0</v>
      </c>
      <c r="K213" s="54">
        <v>19.691821000000001</v>
      </c>
      <c r="L213" s="48">
        <v>0</v>
      </c>
      <c r="M213" s="48">
        <v>0</v>
      </c>
      <c r="N213" s="54">
        <v>19.691821000000001</v>
      </c>
    </row>
    <row r="214" spans="1:14" ht="45.75" thickBot="1" x14ac:dyDescent="0.3">
      <c r="A214" s="20" t="s">
        <v>29</v>
      </c>
      <c r="B214" s="10" t="s">
        <v>1264</v>
      </c>
      <c r="C214" s="63" t="s">
        <v>9</v>
      </c>
      <c r="D214" s="44" t="s">
        <v>36</v>
      </c>
      <c r="E214" s="46">
        <v>342792</v>
      </c>
      <c r="F214" s="47" t="s">
        <v>2285</v>
      </c>
      <c r="G214" s="46" t="s">
        <v>2283</v>
      </c>
      <c r="H214" s="48">
        <v>15.303864000000001</v>
      </c>
      <c r="I214" s="48">
        <v>0.19471696999999999</v>
      </c>
      <c r="J214" s="53">
        <v>1.2723386067727731E-2</v>
      </c>
      <c r="K214" s="54">
        <v>15.109147030000001</v>
      </c>
      <c r="L214" s="48">
        <v>0.21284900000000001</v>
      </c>
      <c r="M214" s="48">
        <v>0.13210445999999998</v>
      </c>
      <c r="N214" s="54">
        <v>14.896298030000001</v>
      </c>
    </row>
    <row r="215" spans="1:14" ht="45.75" thickBot="1" x14ac:dyDescent="0.3">
      <c r="A215" s="20" t="s">
        <v>30</v>
      </c>
      <c r="B215" s="10" t="s">
        <v>1264</v>
      </c>
      <c r="C215" s="63" t="s">
        <v>9</v>
      </c>
      <c r="D215" s="44" t="s">
        <v>36</v>
      </c>
      <c r="E215" s="46">
        <v>313623</v>
      </c>
      <c r="F215" s="47" t="s">
        <v>2266</v>
      </c>
      <c r="G215" s="46" t="s">
        <v>738</v>
      </c>
      <c r="H215" s="48">
        <v>64.884977000000006</v>
      </c>
      <c r="I215" s="48">
        <v>0</v>
      </c>
      <c r="J215" s="53">
        <v>0</v>
      </c>
      <c r="K215" s="54">
        <v>64.884977000000006</v>
      </c>
      <c r="L215" s="48">
        <v>0</v>
      </c>
      <c r="M215" s="48">
        <v>0</v>
      </c>
      <c r="N215" s="54">
        <v>64.884977000000006</v>
      </c>
    </row>
    <row r="216" spans="1:14" ht="45.75" thickBot="1" x14ac:dyDescent="0.3">
      <c r="A216" s="20" t="s">
        <v>30</v>
      </c>
      <c r="B216" s="10" t="s">
        <v>1264</v>
      </c>
      <c r="C216" s="63" t="s">
        <v>9</v>
      </c>
      <c r="D216" s="44" t="s">
        <v>36</v>
      </c>
      <c r="E216" s="46">
        <v>256370</v>
      </c>
      <c r="F216" s="47" t="s">
        <v>2265</v>
      </c>
      <c r="G216" s="46" t="s">
        <v>738</v>
      </c>
      <c r="H216" s="48">
        <v>41.318019</v>
      </c>
      <c r="I216" s="48">
        <v>0</v>
      </c>
      <c r="J216" s="53">
        <v>0</v>
      </c>
      <c r="K216" s="54">
        <v>41.318019</v>
      </c>
      <c r="L216" s="48">
        <v>0</v>
      </c>
      <c r="M216" s="48">
        <v>0</v>
      </c>
      <c r="N216" s="54">
        <v>41.318019</v>
      </c>
    </row>
    <row r="217" spans="1:14" ht="45.75" thickBot="1" x14ac:dyDescent="0.3">
      <c r="A217" s="20" t="s">
        <v>30</v>
      </c>
      <c r="B217" s="10" t="s">
        <v>1264</v>
      </c>
      <c r="C217" s="63" t="s">
        <v>9</v>
      </c>
      <c r="D217" s="44" t="s">
        <v>36</v>
      </c>
      <c r="E217" s="46">
        <v>327435</v>
      </c>
      <c r="F217" s="47" t="s">
        <v>2261</v>
      </c>
      <c r="G217" s="46" t="s">
        <v>2260</v>
      </c>
      <c r="H217" s="48">
        <v>19.071942</v>
      </c>
      <c r="I217" s="48">
        <v>0</v>
      </c>
      <c r="J217" s="53">
        <v>0</v>
      </c>
      <c r="K217" s="54">
        <v>19.071942</v>
      </c>
      <c r="L217" s="48">
        <v>0</v>
      </c>
      <c r="M217" s="48">
        <v>0</v>
      </c>
      <c r="N217" s="54">
        <v>19.071942</v>
      </c>
    </row>
    <row r="218" spans="1:14" ht="34.5" thickBot="1" x14ac:dyDescent="0.3">
      <c r="A218" s="20" t="s">
        <v>29</v>
      </c>
      <c r="B218" s="10" t="s">
        <v>1264</v>
      </c>
      <c r="C218" s="63" t="s">
        <v>11</v>
      </c>
      <c r="D218" s="44" t="s">
        <v>98</v>
      </c>
      <c r="E218" s="46">
        <v>334421</v>
      </c>
      <c r="F218" s="47" t="s">
        <v>2244</v>
      </c>
      <c r="G218" s="46" t="s">
        <v>2243</v>
      </c>
      <c r="H218" s="48">
        <v>11.396089</v>
      </c>
      <c r="I218" s="48">
        <v>0</v>
      </c>
      <c r="J218" s="53">
        <v>0</v>
      </c>
      <c r="K218" s="54">
        <v>11.396089</v>
      </c>
      <c r="L218" s="48">
        <v>0</v>
      </c>
      <c r="M218" s="48">
        <v>0</v>
      </c>
      <c r="N218" s="54">
        <v>11.396089</v>
      </c>
    </row>
    <row r="219" spans="1:14" ht="34.5" thickBot="1" x14ac:dyDescent="0.3">
      <c r="A219" s="20" t="s">
        <v>29</v>
      </c>
      <c r="B219" s="10" t="s">
        <v>1264</v>
      </c>
      <c r="C219" s="63" t="s">
        <v>11</v>
      </c>
      <c r="D219" s="44" t="s">
        <v>98</v>
      </c>
      <c r="E219" s="46">
        <v>280735</v>
      </c>
      <c r="F219" s="47" t="s">
        <v>2234</v>
      </c>
      <c r="G219" s="46" t="s">
        <v>2233</v>
      </c>
      <c r="H219" s="48">
        <v>12.853806000000001</v>
      </c>
      <c r="I219" s="48">
        <v>0</v>
      </c>
      <c r="J219" s="53">
        <v>0</v>
      </c>
      <c r="K219" s="54">
        <v>12.853806000000001</v>
      </c>
      <c r="L219" s="48">
        <v>0</v>
      </c>
      <c r="M219" s="48">
        <v>0</v>
      </c>
      <c r="N219" s="54">
        <v>12.853806000000001</v>
      </c>
    </row>
    <row r="220" spans="1:14" ht="34.5" thickBot="1" x14ac:dyDescent="0.3">
      <c r="A220" s="20" t="s">
        <v>30</v>
      </c>
      <c r="B220" s="10" t="s">
        <v>1264</v>
      </c>
      <c r="C220" s="63" t="s">
        <v>11</v>
      </c>
      <c r="D220" s="44" t="s">
        <v>98</v>
      </c>
      <c r="E220" s="46">
        <v>310813</v>
      </c>
      <c r="F220" s="47" t="s">
        <v>2210</v>
      </c>
      <c r="G220" s="46" t="s">
        <v>2209</v>
      </c>
      <c r="H220" s="48">
        <v>14.599047000000001</v>
      </c>
      <c r="I220" s="48">
        <v>0</v>
      </c>
      <c r="J220" s="53">
        <v>0</v>
      </c>
      <c r="K220" s="54">
        <v>14.599047000000001</v>
      </c>
      <c r="L220" s="48">
        <v>0</v>
      </c>
      <c r="M220" s="48">
        <v>0</v>
      </c>
      <c r="N220" s="54">
        <v>14.599047000000001</v>
      </c>
    </row>
    <row r="221" spans="1:14" ht="34.5" thickBot="1" x14ac:dyDescent="0.3">
      <c r="A221" s="20" t="s">
        <v>30</v>
      </c>
      <c r="B221" s="10" t="s">
        <v>1264</v>
      </c>
      <c r="C221" s="63" t="s">
        <v>11</v>
      </c>
      <c r="D221" s="44" t="s">
        <v>98</v>
      </c>
      <c r="E221" s="46">
        <v>315069</v>
      </c>
      <c r="F221" s="47" t="s">
        <v>2206</v>
      </c>
      <c r="G221" s="46" t="s">
        <v>2205</v>
      </c>
      <c r="H221" s="48">
        <v>12.583551</v>
      </c>
      <c r="I221" s="48">
        <v>0</v>
      </c>
      <c r="J221" s="53">
        <v>0</v>
      </c>
      <c r="K221" s="54">
        <v>12.583551</v>
      </c>
      <c r="L221" s="48">
        <v>0</v>
      </c>
      <c r="M221" s="48">
        <v>0</v>
      </c>
      <c r="N221" s="54">
        <v>12.583551</v>
      </c>
    </row>
    <row r="222" spans="1:14" ht="34.5" thickBot="1" x14ac:dyDescent="0.3">
      <c r="A222" s="20" t="s">
        <v>30</v>
      </c>
      <c r="B222" s="10" t="s">
        <v>1264</v>
      </c>
      <c r="C222" s="63" t="s">
        <v>11</v>
      </c>
      <c r="D222" s="44" t="s">
        <v>98</v>
      </c>
      <c r="E222" s="46">
        <v>76288</v>
      </c>
      <c r="F222" s="47" t="s">
        <v>2199</v>
      </c>
      <c r="G222" s="46" t="s">
        <v>2198</v>
      </c>
      <c r="H222" s="48">
        <v>343.26425399999999</v>
      </c>
      <c r="I222" s="48">
        <v>13.5</v>
      </c>
      <c r="J222" s="53">
        <v>3.9328301280097754E-2</v>
      </c>
      <c r="K222" s="54">
        <v>329.76425399999999</v>
      </c>
      <c r="L222" s="48">
        <v>0</v>
      </c>
      <c r="M222" s="48">
        <v>0</v>
      </c>
      <c r="N222" s="54">
        <v>329.76425399999999</v>
      </c>
    </row>
    <row r="223" spans="1:14" ht="45.75" thickBot="1" x14ac:dyDescent="0.3">
      <c r="A223" s="20" t="s">
        <v>30</v>
      </c>
      <c r="B223" s="10" t="s">
        <v>1264</v>
      </c>
      <c r="C223" s="63" t="s">
        <v>11</v>
      </c>
      <c r="D223" s="44" t="s">
        <v>98</v>
      </c>
      <c r="E223" s="46">
        <v>324159</v>
      </c>
      <c r="F223" s="47" t="s">
        <v>2186</v>
      </c>
      <c r="G223" s="46" t="s">
        <v>2185</v>
      </c>
      <c r="H223" s="48">
        <v>102.941731</v>
      </c>
      <c r="I223" s="48">
        <v>0</v>
      </c>
      <c r="J223" s="53">
        <v>0</v>
      </c>
      <c r="K223" s="54">
        <v>102.941731</v>
      </c>
      <c r="L223" s="48">
        <v>0</v>
      </c>
      <c r="M223" s="48">
        <v>0</v>
      </c>
      <c r="N223" s="54">
        <v>102.941731</v>
      </c>
    </row>
    <row r="224" spans="1:14" ht="57" thickBot="1" x14ac:dyDescent="0.3">
      <c r="A224" s="20" t="s">
        <v>30</v>
      </c>
      <c r="B224" s="10" t="s">
        <v>1264</v>
      </c>
      <c r="C224" s="63" t="s">
        <v>11</v>
      </c>
      <c r="D224" s="44" t="s">
        <v>40</v>
      </c>
      <c r="E224" s="46">
        <v>346818</v>
      </c>
      <c r="F224" s="47" t="s">
        <v>2242</v>
      </c>
      <c r="G224" s="46" t="s">
        <v>2240</v>
      </c>
      <c r="H224" s="48">
        <v>15.714354999999999</v>
      </c>
      <c r="I224" s="48">
        <v>2.99923E-2</v>
      </c>
      <c r="J224" s="53">
        <v>1.9085924939330949E-3</v>
      </c>
      <c r="K224" s="54">
        <v>15.684362699999999</v>
      </c>
      <c r="L224" s="48">
        <v>2.9992999999999999E-2</v>
      </c>
      <c r="M224" s="48">
        <v>2.99923E-2</v>
      </c>
      <c r="N224" s="54">
        <v>15.6543697</v>
      </c>
    </row>
    <row r="225" spans="1:14" ht="90.75" thickBot="1" x14ac:dyDescent="0.3">
      <c r="A225" s="20" t="s">
        <v>30</v>
      </c>
      <c r="B225" s="10" t="s">
        <v>1264</v>
      </c>
      <c r="C225" s="63" t="s">
        <v>11</v>
      </c>
      <c r="D225" s="44" t="s">
        <v>40</v>
      </c>
      <c r="E225" s="46">
        <v>347542</v>
      </c>
      <c r="F225" s="47" t="s">
        <v>2239</v>
      </c>
      <c r="G225" s="46" t="s">
        <v>689</v>
      </c>
      <c r="H225" s="48">
        <v>19.897051000000001</v>
      </c>
      <c r="I225" s="48">
        <v>0</v>
      </c>
      <c r="J225" s="53">
        <v>0</v>
      </c>
      <c r="K225" s="54">
        <v>19.897051000000001</v>
      </c>
      <c r="L225" s="48">
        <v>0</v>
      </c>
      <c r="M225" s="48">
        <v>0</v>
      </c>
      <c r="N225" s="54">
        <v>19.897051000000001</v>
      </c>
    </row>
    <row r="226" spans="1:14" ht="57" thickBot="1" x14ac:dyDescent="0.3">
      <c r="A226" s="20" t="s">
        <v>30</v>
      </c>
      <c r="B226" s="10" t="s">
        <v>1264</v>
      </c>
      <c r="C226" s="63" t="s">
        <v>11</v>
      </c>
      <c r="D226" s="44" t="s">
        <v>40</v>
      </c>
      <c r="E226" s="46">
        <v>339868</v>
      </c>
      <c r="F226" s="47" t="s">
        <v>2231</v>
      </c>
      <c r="G226" s="46" t="s">
        <v>2230</v>
      </c>
      <c r="H226" s="48">
        <v>15.725304</v>
      </c>
      <c r="I226" s="48">
        <v>0</v>
      </c>
      <c r="J226" s="53">
        <v>0</v>
      </c>
      <c r="K226" s="54">
        <v>15.725304</v>
      </c>
      <c r="L226" s="48">
        <v>0</v>
      </c>
      <c r="M226" s="48">
        <v>0</v>
      </c>
      <c r="N226" s="54">
        <v>15.725304</v>
      </c>
    </row>
    <row r="227" spans="1:14" ht="34.5" thickBot="1" x14ac:dyDescent="0.3">
      <c r="A227" s="20" t="s">
        <v>30</v>
      </c>
      <c r="B227" s="10" t="s">
        <v>1264</v>
      </c>
      <c r="C227" s="63" t="s">
        <v>11</v>
      </c>
      <c r="D227" s="44" t="s">
        <v>40</v>
      </c>
      <c r="E227" s="46">
        <v>338238</v>
      </c>
      <c r="F227" s="47" t="s">
        <v>2228</v>
      </c>
      <c r="G227" s="46" t="s">
        <v>2227</v>
      </c>
      <c r="H227" s="48">
        <v>14.993001</v>
      </c>
      <c r="I227" s="48">
        <v>0</v>
      </c>
      <c r="J227" s="53">
        <v>0</v>
      </c>
      <c r="K227" s="54">
        <v>14.993001</v>
      </c>
      <c r="L227" s="48">
        <v>0</v>
      </c>
      <c r="M227" s="48">
        <v>0</v>
      </c>
      <c r="N227" s="54">
        <v>14.993001</v>
      </c>
    </row>
    <row r="228" spans="1:14" ht="45.75" thickBot="1" x14ac:dyDescent="0.3">
      <c r="A228" s="20" t="s">
        <v>30</v>
      </c>
      <c r="B228" s="10" t="s">
        <v>1264</v>
      </c>
      <c r="C228" s="63" t="s">
        <v>11</v>
      </c>
      <c r="D228" s="44" t="s">
        <v>40</v>
      </c>
      <c r="E228" s="46">
        <v>347770</v>
      </c>
      <c r="F228" s="47" t="s">
        <v>2226</v>
      </c>
      <c r="G228" s="46" t="s">
        <v>2223</v>
      </c>
      <c r="H228" s="48">
        <v>18.666931000000002</v>
      </c>
      <c r="I228" s="48">
        <v>0</v>
      </c>
      <c r="J228" s="53">
        <v>0</v>
      </c>
      <c r="K228" s="54">
        <v>18.666931000000002</v>
      </c>
      <c r="L228" s="48">
        <v>0</v>
      </c>
      <c r="M228" s="48">
        <v>0</v>
      </c>
      <c r="N228" s="54">
        <v>18.666931000000002</v>
      </c>
    </row>
    <row r="229" spans="1:14" ht="57" thickBot="1" x14ac:dyDescent="0.3">
      <c r="A229" s="20" t="s">
        <v>30</v>
      </c>
      <c r="B229" s="10" t="s">
        <v>1264</v>
      </c>
      <c r="C229" s="63" t="s">
        <v>11</v>
      </c>
      <c r="D229" s="44" t="s">
        <v>40</v>
      </c>
      <c r="E229" s="46">
        <v>344313</v>
      </c>
      <c r="F229" s="47" t="s">
        <v>2225</v>
      </c>
      <c r="G229" s="46" t="s">
        <v>2223</v>
      </c>
      <c r="H229" s="48">
        <v>14.25534</v>
      </c>
      <c r="I229" s="48">
        <v>0</v>
      </c>
      <c r="J229" s="53">
        <v>0</v>
      </c>
      <c r="K229" s="54">
        <v>14.25534</v>
      </c>
      <c r="L229" s="48">
        <v>0</v>
      </c>
      <c r="M229" s="48">
        <v>0</v>
      </c>
      <c r="N229" s="54">
        <v>14.25534</v>
      </c>
    </row>
    <row r="230" spans="1:14" ht="45.75" thickBot="1" x14ac:dyDescent="0.3">
      <c r="A230" s="20" t="s">
        <v>30</v>
      </c>
      <c r="B230" s="10" t="s">
        <v>1264</v>
      </c>
      <c r="C230" s="63" t="s">
        <v>11</v>
      </c>
      <c r="D230" s="44" t="s">
        <v>40</v>
      </c>
      <c r="E230" s="46">
        <v>328456</v>
      </c>
      <c r="F230" s="47" t="s">
        <v>2197</v>
      </c>
      <c r="G230" s="46" t="s">
        <v>917</v>
      </c>
      <c r="H230" s="48">
        <v>15.724968000000001</v>
      </c>
      <c r="I230" s="48">
        <v>0</v>
      </c>
      <c r="J230" s="53">
        <v>0</v>
      </c>
      <c r="K230" s="54">
        <v>15.724968000000001</v>
      </c>
      <c r="L230" s="48">
        <v>0</v>
      </c>
      <c r="M230" s="48">
        <v>0</v>
      </c>
      <c r="N230" s="54">
        <v>15.724968000000001</v>
      </c>
    </row>
    <row r="231" spans="1:14" ht="45.75" thickBot="1" x14ac:dyDescent="0.3">
      <c r="A231" s="20" t="s">
        <v>30</v>
      </c>
      <c r="B231" s="10" t="s">
        <v>1264</v>
      </c>
      <c r="C231" s="63" t="s">
        <v>11</v>
      </c>
      <c r="D231" s="44" t="s">
        <v>40</v>
      </c>
      <c r="E231" s="46">
        <v>334452</v>
      </c>
      <c r="F231" s="47" t="s">
        <v>2189</v>
      </c>
      <c r="G231" s="46" t="s">
        <v>1187</v>
      </c>
      <c r="H231" s="48">
        <v>11.040526</v>
      </c>
      <c r="I231" s="48">
        <v>0</v>
      </c>
      <c r="J231" s="53">
        <v>0</v>
      </c>
      <c r="K231" s="54">
        <v>11.040526</v>
      </c>
      <c r="L231" s="48">
        <v>0</v>
      </c>
      <c r="M231" s="48">
        <v>0</v>
      </c>
      <c r="N231" s="54">
        <v>11.040526</v>
      </c>
    </row>
    <row r="232" spans="1:14" ht="45.75" thickBot="1" x14ac:dyDescent="0.3">
      <c r="A232" s="20" t="s">
        <v>29</v>
      </c>
      <c r="B232" s="10" t="s">
        <v>1264</v>
      </c>
      <c r="C232" s="63" t="s">
        <v>11</v>
      </c>
      <c r="D232" s="44" t="s">
        <v>40</v>
      </c>
      <c r="E232" s="46">
        <v>249557</v>
      </c>
      <c r="F232" s="47" t="s">
        <v>2182</v>
      </c>
      <c r="G232" s="46" t="s">
        <v>2181</v>
      </c>
      <c r="H232" s="48">
        <v>127.761777</v>
      </c>
      <c r="I232" s="48">
        <v>1.6718996799999999</v>
      </c>
      <c r="J232" s="53">
        <v>1.3086070961583447E-2</v>
      </c>
      <c r="K232" s="54">
        <v>126.08987732</v>
      </c>
      <c r="L232" s="48">
        <v>28.712678</v>
      </c>
      <c r="M232" s="48">
        <v>0</v>
      </c>
      <c r="N232" s="54">
        <v>97.377199320000003</v>
      </c>
    </row>
    <row r="233" spans="1:14" ht="23.25" thickBot="1" x14ac:dyDescent="0.3">
      <c r="A233" s="20" t="s">
        <v>30</v>
      </c>
      <c r="B233" s="10" t="s">
        <v>1264</v>
      </c>
      <c r="C233" s="63" t="s">
        <v>11</v>
      </c>
      <c r="D233" s="44" t="s">
        <v>260</v>
      </c>
      <c r="E233" s="46">
        <v>222125</v>
      </c>
      <c r="F233" s="47" t="s">
        <v>2258</v>
      </c>
      <c r="G233" s="46" t="s">
        <v>2255</v>
      </c>
      <c r="H233" s="48">
        <v>21.891998000000001</v>
      </c>
      <c r="I233" s="48">
        <v>1.854E-3</v>
      </c>
      <c r="J233" s="53">
        <v>8.4688478411152788E-5</v>
      </c>
      <c r="K233" s="54">
        <v>21.890143999999999</v>
      </c>
      <c r="L233" s="48">
        <v>4.3974650000000004</v>
      </c>
      <c r="M233" s="48">
        <v>0</v>
      </c>
      <c r="N233" s="54">
        <v>17.492678999999999</v>
      </c>
    </row>
    <row r="234" spans="1:14" ht="23.25" thickBot="1" x14ac:dyDescent="0.3">
      <c r="A234" s="20" t="s">
        <v>30</v>
      </c>
      <c r="B234" s="10" t="s">
        <v>1264</v>
      </c>
      <c r="C234" s="63" t="s">
        <v>11</v>
      </c>
      <c r="D234" s="44" t="s">
        <v>260</v>
      </c>
      <c r="E234" s="46">
        <v>183004</v>
      </c>
      <c r="F234" s="47" t="s">
        <v>2257</v>
      </c>
      <c r="G234" s="46" t="s">
        <v>681</v>
      </c>
      <c r="H234" s="48">
        <v>27.312546999999999</v>
      </c>
      <c r="I234" s="48">
        <v>1.6426700000000002E-3</v>
      </c>
      <c r="J234" s="53">
        <v>6.0143420531230583E-5</v>
      </c>
      <c r="K234" s="54">
        <v>27.31090433</v>
      </c>
      <c r="L234" s="48">
        <v>0.506158</v>
      </c>
      <c r="M234" s="48">
        <v>0</v>
      </c>
      <c r="N234" s="54">
        <v>26.80474633</v>
      </c>
    </row>
    <row r="235" spans="1:14" ht="23.25" thickBot="1" x14ac:dyDescent="0.3">
      <c r="A235" s="20" t="s">
        <v>30</v>
      </c>
      <c r="B235" s="10" t="s">
        <v>1264</v>
      </c>
      <c r="C235" s="63" t="s">
        <v>11</v>
      </c>
      <c r="D235" s="44" t="s">
        <v>260</v>
      </c>
      <c r="E235" s="46">
        <v>299924</v>
      </c>
      <c r="F235" s="47" t="s">
        <v>2256</v>
      </c>
      <c r="G235" s="46" t="s">
        <v>2255</v>
      </c>
      <c r="H235" s="48">
        <v>28.516622999999999</v>
      </c>
      <c r="I235" s="48">
        <v>0</v>
      </c>
      <c r="J235" s="53">
        <v>0</v>
      </c>
      <c r="K235" s="54">
        <v>28.516622999999999</v>
      </c>
      <c r="L235" s="48">
        <v>0</v>
      </c>
      <c r="M235" s="48">
        <v>0</v>
      </c>
      <c r="N235" s="54">
        <v>28.516622999999999</v>
      </c>
    </row>
    <row r="236" spans="1:14" ht="34.5" thickBot="1" x14ac:dyDescent="0.3">
      <c r="A236" s="20" t="s">
        <v>30</v>
      </c>
      <c r="B236" s="10" t="s">
        <v>1264</v>
      </c>
      <c r="C236" s="63" t="s">
        <v>11</v>
      </c>
      <c r="D236" s="44" t="s">
        <v>260</v>
      </c>
      <c r="E236" s="46">
        <v>322292</v>
      </c>
      <c r="F236" s="47" t="s">
        <v>2235</v>
      </c>
      <c r="G236" s="46" t="s">
        <v>2233</v>
      </c>
      <c r="H236" s="48">
        <v>16.863579999999999</v>
      </c>
      <c r="I236" s="48">
        <v>0.25312050000000003</v>
      </c>
      <c r="J236" s="53">
        <v>1.5009891138180626E-2</v>
      </c>
      <c r="K236" s="54">
        <v>16.610459499999997</v>
      </c>
      <c r="L236" s="48">
        <v>9.6324000000000007E-2</v>
      </c>
      <c r="M236" s="48">
        <v>9.6324000000000007E-2</v>
      </c>
      <c r="N236" s="54">
        <v>16.514135499999998</v>
      </c>
    </row>
    <row r="237" spans="1:14" ht="34.5" thickBot="1" x14ac:dyDescent="0.3">
      <c r="A237" s="20" t="s">
        <v>30</v>
      </c>
      <c r="B237" s="10" t="s">
        <v>1264</v>
      </c>
      <c r="C237" s="63" t="s">
        <v>11</v>
      </c>
      <c r="D237" s="44" t="s">
        <v>260</v>
      </c>
      <c r="E237" s="46">
        <v>311152</v>
      </c>
      <c r="F237" s="47" t="s">
        <v>2200</v>
      </c>
      <c r="G237" s="46" t="s">
        <v>4374</v>
      </c>
      <c r="H237" s="48">
        <v>73.605895000000004</v>
      </c>
      <c r="I237" s="48">
        <v>0</v>
      </c>
      <c r="J237" s="53">
        <v>0</v>
      </c>
      <c r="K237" s="54">
        <v>73.605895000000004</v>
      </c>
      <c r="L237" s="48">
        <v>0</v>
      </c>
      <c r="M237" s="48">
        <v>0</v>
      </c>
      <c r="N237" s="54">
        <v>73.605895000000004</v>
      </c>
    </row>
    <row r="238" spans="1:14" ht="34.5" thickBot="1" x14ac:dyDescent="0.3">
      <c r="A238" s="20" t="s">
        <v>30</v>
      </c>
      <c r="B238" s="10" t="s">
        <v>1264</v>
      </c>
      <c r="C238" s="63" t="s">
        <v>11</v>
      </c>
      <c r="D238" s="44" t="s">
        <v>525</v>
      </c>
      <c r="E238" s="46">
        <v>187026</v>
      </c>
      <c r="F238" s="47" t="s">
        <v>2252</v>
      </c>
      <c r="G238" s="46" t="s">
        <v>523</v>
      </c>
      <c r="H238" s="48">
        <v>62.325876000000001</v>
      </c>
      <c r="I238" s="48">
        <v>0</v>
      </c>
      <c r="J238" s="53">
        <v>0</v>
      </c>
      <c r="K238" s="54">
        <v>62.325876000000001</v>
      </c>
      <c r="L238" s="48">
        <v>0</v>
      </c>
      <c r="M238" s="48">
        <v>0</v>
      </c>
      <c r="N238" s="54">
        <v>62.325876000000001</v>
      </c>
    </row>
    <row r="239" spans="1:14" ht="23.25" thickBot="1" x14ac:dyDescent="0.3">
      <c r="A239" s="20" t="s">
        <v>30</v>
      </c>
      <c r="B239" s="10" t="s">
        <v>1264</v>
      </c>
      <c r="C239" s="63" t="s">
        <v>11</v>
      </c>
      <c r="D239" s="44" t="s">
        <v>56</v>
      </c>
      <c r="E239" s="46">
        <v>324358</v>
      </c>
      <c r="F239" s="47" t="s">
        <v>2190</v>
      </c>
      <c r="G239" s="46" t="s">
        <v>703</v>
      </c>
      <c r="H239" s="48">
        <v>11.235816</v>
      </c>
      <c r="I239" s="48">
        <v>0</v>
      </c>
      <c r="J239" s="53">
        <v>0</v>
      </c>
      <c r="K239" s="54">
        <v>11.235816</v>
      </c>
      <c r="L239" s="48">
        <v>0</v>
      </c>
      <c r="M239" s="48">
        <v>0</v>
      </c>
      <c r="N239" s="54">
        <v>11.235816</v>
      </c>
    </row>
    <row r="240" spans="1:14" ht="68.25" thickBot="1" x14ac:dyDescent="0.3">
      <c r="A240" s="20" t="s">
        <v>30</v>
      </c>
      <c r="B240" s="10" t="s">
        <v>1264</v>
      </c>
      <c r="C240" s="63" t="s">
        <v>11</v>
      </c>
      <c r="D240" s="44" t="s">
        <v>48</v>
      </c>
      <c r="E240" s="46">
        <v>335384</v>
      </c>
      <c r="F240" s="47" t="s">
        <v>2251</v>
      </c>
      <c r="G240" s="46" t="s">
        <v>982</v>
      </c>
      <c r="H240" s="48">
        <v>10.084517</v>
      </c>
      <c r="I240" s="48">
        <v>0</v>
      </c>
      <c r="J240" s="53">
        <v>0</v>
      </c>
      <c r="K240" s="54">
        <v>10.084517</v>
      </c>
      <c r="L240" s="48">
        <v>0</v>
      </c>
      <c r="M240" s="48">
        <v>0</v>
      </c>
      <c r="N240" s="54">
        <v>10.084517</v>
      </c>
    </row>
    <row r="241" spans="1:14" ht="57" thickBot="1" x14ac:dyDescent="0.3">
      <c r="A241" s="20" t="s">
        <v>30</v>
      </c>
      <c r="B241" s="10" t="s">
        <v>1264</v>
      </c>
      <c r="C241" s="63" t="s">
        <v>11</v>
      </c>
      <c r="D241" s="44" t="s">
        <v>48</v>
      </c>
      <c r="E241" s="46">
        <v>329123</v>
      </c>
      <c r="F241" s="47" t="s">
        <v>2229</v>
      </c>
      <c r="G241" s="46" t="s">
        <v>1143</v>
      </c>
      <c r="H241" s="48">
        <v>17.511234999999999</v>
      </c>
      <c r="I241" s="48">
        <v>0</v>
      </c>
      <c r="J241" s="53">
        <v>0</v>
      </c>
      <c r="K241" s="54">
        <v>17.511234999999999</v>
      </c>
      <c r="L241" s="48">
        <v>0</v>
      </c>
      <c r="M241" s="48">
        <v>0</v>
      </c>
      <c r="N241" s="54">
        <v>17.511234999999999</v>
      </c>
    </row>
    <row r="242" spans="1:14" ht="57" thickBot="1" x14ac:dyDescent="0.3">
      <c r="A242" s="20" t="s">
        <v>30</v>
      </c>
      <c r="B242" s="10" t="s">
        <v>1264</v>
      </c>
      <c r="C242" s="63" t="s">
        <v>11</v>
      </c>
      <c r="D242" s="44" t="s">
        <v>48</v>
      </c>
      <c r="E242" s="46">
        <v>333847</v>
      </c>
      <c r="F242" s="47" t="s">
        <v>2212</v>
      </c>
      <c r="G242" s="46" t="s">
        <v>2211</v>
      </c>
      <c r="H242" s="48">
        <v>11.414331000000001</v>
      </c>
      <c r="I242" s="48">
        <v>0</v>
      </c>
      <c r="J242" s="53">
        <v>0</v>
      </c>
      <c r="K242" s="54">
        <v>11.414331000000001</v>
      </c>
      <c r="L242" s="48">
        <v>0</v>
      </c>
      <c r="M242" s="48">
        <v>0</v>
      </c>
      <c r="N242" s="54">
        <v>11.414331000000001</v>
      </c>
    </row>
    <row r="243" spans="1:14" ht="34.5" thickBot="1" x14ac:dyDescent="0.3">
      <c r="A243" s="20" t="s">
        <v>30</v>
      </c>
      <c r="B243" s="10" t="s">
        <v>1264</v>
      </c>
      <c r="C243" s="63" t="s">
        <v>11</v>
      </c>
      <c r="D243" s="44" t="s">
        <v>42</v>
      </c>
      <c r="E243" s="46">
        <v>290763</v>
      </c>
      <c r="F243" s="47" t="s">
        <v>2254</v>
      </c>
      <c r="G243" s="46" t="s">
        <v>681</v>
      </c>
      <c r="H243" s="48">
        <v>39.705863999999998</v>
      </c>
      <c r="I243" s="48">
        <v>0</v>
      </c>
      <c r="J243" s="53">
        <v>0</v>
      </c>
      <c r="K243" s="54">
        <v>39.705863999999998</v>
      </c>
      <c r="L243" s="48">
        <v>0.95</v>
      </c>
      <c r="M243" s="48">
        <v>0</v>
      </c>
      <c r="N243" s="54">
        <v>38.755863999999995</v>
      </c>
    </row>
    <row r="244" spans="1:14" ht="68.25" thickBot="1" x14ac:dyDescent="0.3">
      <c r="A244" s="20" t="s">
        <v>30</v>
      </c>
      <c r="B244" s="10" t="s">
        <v>1264</v>
      </c>
      <c r="C244" s="63" t="s">
        <v>11</v>
      </c>
      <c r="D244" s="44" t="s">
        <v>42</v>
      </c>
      <c r="E244" s="46">
        <v>355879</v>
      </c>
      <c r="F244" s="47" t="s">
        <v>2249</v>
      </c>
      <c r="G244" s="46" t="s">
        <v>2248</v>
      </c>
      <c r="H244" s="48">
        <v>15.23761</v>
      </c>
      <c r="I244" s="48">
        <v>0</v>
      </c>
      <c r="J244" s="53">
        <v>0</v>
      </c>
      <c r="K244" s="54">
        <v>15.23761</v>
      </c>
      <c r="L244" s="48">
        <v>0</v>
      </c>
      <c r="M244" s="48">
        <v>0</v>
      </c>
      <c r="N244" s="54">
        <v>15.23761</v>
      </c>
    </row>
    <row r="245" spans="1:14" ht="34.5" thickBot="1" x14ac:dyDescent="0.3">
      <c r="A245" s="20" t="s">
        <v>30</v>
      </c>
      <c r="B245" s="10" t="s">
        <v>1264</v>
      </c>
      <c r="C245" s="63" t="s">
        <v>11</v>
      </c>
      <c r="D245" s="44" t="s">
        <v>42</v>
      </c>
      <c r="E245" s="46">
        <v>227057</v>
      </c>
      <c r="F245" s="47" t="s">
        <v>2245</v>
      </c>
      <c r="G245" s="46" t="s">
        <v>1178</v>
      </c>
      <c r="H245" s="48">
        <v>11.018492999999999</v>
      </c>
      <c r="I245" s="48">
        <v>0</v>
      </c>
      <c r="J245" s="53">
        <v>0</v>
      </c>
      <c r="K245" s="54">
        <v>11.018492999999999</v>
      </c>
      <c r="L245" s="48">
        <v>0</v>
      </c>
      <c r="M245" s="48">
        <v>0</v>
      </c>
      <c r="N245" s="54">
        <v>11.018492999999999</v>
      </c>
    </row>
    <row r="246" spans="1:14" ht="45.75" thickBot="1" x14ac:dyDescent="0.3">
      <c r="A246" s="20" t="s">
        <v>30</v>
      </c>
      <c r="B246" s="10" t="s">
        <v>1264</v>
      </c>
      <c r="C246" s="63" t="s">
        <v>11</v>
      </c>
      <c r="D246" s="44" t="s">
        <v>42</v>
      </c>
      <c r="E246" s="46">
        <v>120249</v>
      </c>
      <c r="F246" s="47" t="s">
        <v>2241</v>
      </c>
      <c r="G246" s="46" t="s">
        <v>2240</v>
      </c>
      <c r="H246" s="48">
        <v>11.766029</v>
      </c>
      <c r="I246" s="48">
        <v>0</v>
      </c>
      <c r="J246" s="53">
        <v>0</v>
      </c>
      <c r="K246" s="54">
        <v>11.766029</v>
      </c>
      <c r="L246" s="48">
        <v>0</v>
      </c>
      <c r="M246" s="48">
        <v>0</v>
      </c>
      <c r="N246" s="54">
        <v>11.766029</v>
      </c>
    </row>
    <row r="247" spans="1:14" ht="68.25" thickBot="1" x14ac:dyDescent="0.3">
      <c r="A247" s="20" t="s">
        <v>30</v>
      </c>
      <c r="B247" s="10" t="s">
        <v>1264</v>
      </c>
      <c r="C247" s="63" t="s">
        <v>11</v>
      </c>
      <c r="D247" s="44" t="s">
        <v>42</v>
      </c>
      <c r="E247" s="46">
        <v>321570</v>
      </c>
      <c r="F247" s="47" t="s">
        <v>2232</v>
      </c>
      <c r="G247" s="46" t="s">
        <v>2230</v>
      </c>
      <c r="H247" s="48">
        <v>15.615843999999999</v>
      </c>
      <c r="I247" s="48">
        <v>1.14E-2</v>
      </c>
      <c r="J247" s="53">
        <v>7.3002778460133188E-4</v>
      </c>
      <c r="K247" s="54">
        <v>15.604443999999999</v>
      </c>
      <c r="L247" s="48">
        <v>0</v>
      </c>
      <c r="M247" s="48">
        <v>0</v>
      </c>
      <c r="N247" s="54">
        <v>15.604443999999999</v>
      </c>
    </row>
    <row r="248" spans="1:14" ht="68.25" thickBot="1" x14ac:dyDescent="0.3">
      <c r="A248" s="20" t="s">
        <v>30</v>
      </c>
      <c r="B248" s="10" t="s">
        <v>1264</v>
      </c>
      <c r="C248" s="63" t="s">
        <v>11</v>
      </c>
      <c r="D248" s="44" t="s">
        <v>42</v>
      </c>
      <c r="E248" s="46">
        <v>342427</v>
      </c>
      <c r="F248" s="47" t="s">
        <v>2222</v>
      </c>
      <c r="G248" s="46" t="s">
        <v>2219</v>
      </c>
      <c r="H248" s="48">
        <v>17.990448000000001</v>
      </c>
      <c r="I248" s="48">
        <v>0.10199999999999999</v>
      </c>
      <c r="J248" s="53">
        <v>5.6696753743986803E-3</v>
      </c>
      <c r="K248" s="54">
        <v>17.888448</v>
      </c>
      <c r="L248" s="48">
        <v>0.17</v>
      </c>
      <c r="M248" s="48">
        <v>0.10199999999999999</v>
      </c>
      <c r="N248" s="54">
        <v>17.718447999999999</v>
      </c>
    </row>
    <row r="249" spans="1:14" ht="57" thickBot="1" x14ac:dyDescent="0.3">
      <c r="A249" s="20" t="s">
        <v>30</v>
      </c>
      <c r="B249" s="10" t="s">
        <v>1264</v>
      </c>
      <c r="C249" s="63" t="s">
        <v>11</v>
      </c>
      <c r="D249" s="44" t="s">
        <v>42</v>
      </c>
      <c r="E249" s="46">
        <v>338419</v>
      </c>
      <c r="F249" s="47" t="s">
        <v>2221</v>
      </c>
      <c r="G249" s="46" t="s">
        <v>2219</v>
      </c>
      <c r="H249" s="48">
        <v>19.944071000000001</v>
      </c>
      <c r="I249" s="48">
        <v>3.2000000000000001E-2</v>
      </c>
      <c r="J249" s="53">
        <v>1.6044868673000612E-3</v>
      </c>
      <c r="K249" s="54">
        <v>19.912071000000001</v>
      </c>
      <c r="L249" s="48">
        <v>0.06</v>
      </c>
      <c r="M249" s="48">
        <v>3.2000000000000001E-2</v>
      </c>
      <c r="N249" s="54">
        <v>19.852071000000002</v>
      </c>
    </row>
    <row r="250" spans="1:14" ht="68.25" thickBot="1" x14ac:dyDescent="0.3">
      <c r="A250" s="20" t="s">
        <v>30</v>
      </c>
      <c r="B250" s="10" t="s">
        <v>1264</v>
      </c>
      <c r="C250" s="63" t="s">
        <v>11</v>
      </c>
      <c r="D250" s="44" t="s">
        <v>42</v>
      </c>
      <c r="E250" s="46">
        <v>342488</v>
      </c>
      <c r="F250" s="47" t="s">
        <v>2220</v>
      </c>
      <c r="G250" s="46" t="s">
        <v>2219</v>
      </c>
      <c r="H250" s="48">
        <v>17.184678000000002</v>
      </c>
      <c r="I250" s="48">
        <v>0</v>
      </c>
      <c r="J250" s="53">
        <v>0</v>
      </c>
      <c r="K250" s="54">
        <v>17.184678000000002</v>
      </c>
      <c r="L250" s="48">
        <v>0</v>
      </c>
      <c r="M250" s="48">
        <v>0</v>
      </c>
      <c r="N250" s="54">
        <v>17.184678000000002</v>
      </c>
    </row>
    <row r="251" spans="1:14" ht="45.75" thickBot="1" x14ac:dyDescent="0.3">
      <c r="A251" s="20" t="s">
        <v>30</v>
      </c>
      <c r="B251" s="10" t="s">
        <v>1264</v>
      </c>
      <c r="C251" s="63" t="s">
        <v>11</v>
      </c>
      <c r="D251" s="44" t="s">
        <v>42</v>
      </c>
      <c r="E251" s="46">
        <v>322910</v>
      </c>
      <c r="F251" s="47" t="s">
        <v>2194</v>
      </c>
      <c r="G251" s="46" t="s">
        <v>698</v>
      </c>
      <c r="H251" s="48">
        <v>13.576449</v>
      </c>
      <c r="I251" s="48">
        <v>0</v>
      </c>
      <c r="J251" s="53">
        <v>0</v>
      </c>
      <c r="K251" s="54">
        <v>13.576449</v>
      </c>
      <c r="L251" s="48">
        <v>0</v>
      </c>
      <c r="M251" s="48">
        <v>0</v>
      </c>
      <c r="N251" s="54">
        <v>13.576449</v>
      </c>
    </row>
    <row r="252" spans="1:14" ht="45.75" thickBot="1" x14ac:dyDescent="0.3">
      <c r="A252" s="20" t="s">
        <v>30</v>
      </c>
      <c r="B252" s="10" t="s">
        <v>1264</v>
      </c>
      <c r="C252" s="63" t="s">
        <v>11</v>
      </c>
      <c r="D252" s="44" t="s">
        <v>42</v>
      </c>
      <c r="E252" s="46">
        <v>323019</v>
      </c>
      <c r="F252" s="47" t="s">
        <v>2193</v>
      </c>
      <c r="G252" s="46" t="s">
        <v>698</v>
      </c>
      <c r="H252" s="48">
        <v>10.947538</v>
      </c>
      <c r="I252" s="48">
        <v>0</v>
      </c>
      <c r="J252" s="53">
        <v>0</v>
      </c>
      <c r="K252" s="54">
        <v>10.947538</v>
      </c>
      <c r="L252" s="48">
        <v>0</v>
      </c>
      <c r="M252" s="48">
        <v>0</v>
      </c>
      <c r="N252" s="54">
        <v>10.947538</v>
      </c>
    </row>
    <row r="253" spans="1:14" ht="45.75" thickBot="1" x14ac:dyDescent="0.3">
      <c r="A253" s="20" t="s">
        <v>30</v>
      </c>
      <c r="B253" s="10" t="s">
        <v>1264</v>
      </c>
      <c r="C253" s="63" t="s">
        <v>11</v>
      </c>
      <c r="D253" s="44" t="s">
        <v>42</v>
      </c>
      <c r="E253" s="46">
        <v>83803</v>
      </c>
      <c r="F253" s="47" t="s">
        <v>2192</v>
      </c>
      <c r="G253" s="46" t="s">
        <v>2191</v>
      </c>
      <c r="H253" s="48">
        <v>14.112854</v>
      </c>
      <c r="I253" s="48">
        <v>0.20499999999999999</v>
      </c>
      <c r="J253" s="53">
        <v>1.4525764951582436E-2</v>
      </c>
      <c r="K253" s="54">
        <v>13.907854</v>
      </c>
      <c r="L253" s="48">
        <v>0</v>
      </c>
      <c r="M253" s="48">
        <v>0</v>
      </c>
      <c r="N253" s="54">
        <v>13.907854</v>
      </c>
    </row>
    <row r="254" spans="1:14" ht="34.5" thickBot="1" x14ac:dyDescent="0.3">
      <c r="A254" s="20" t="s">
        <v>30</v>
      </c>
      <c r="B254" s="10" t="s">
        <v>1264</v>
      </c>
      <c r="C254" s="63" t="s">
        <v>11</v>
      </c>
      <c r="D254" s="44" t="s">
        <v>36</v>
      </c>
      <c r="E254" s="46">
        <v>86026</v>
      </c>
      <c r="F254" s="47" t="s">
        <v>2253</v>
      </c>
      <c r="G254" s="46" t="s">
        <v>681</v>
      </c>
      <c r="H254" s="48">
        <v>48.056258</v>
      </c>
      <c r="I254" s="48">
        <v>1.2065616499999998</v>
      </c>
      <c r="J254" s="53">
        <v>2.5107274270085696E-2</v>
      </c>
      <c r="K254" s="54">
        <v>46.849696350000002</v>
      </c>
      <c r="L254" s="48">
        <v>0.11799999999999999</v>
      </c>
      <c r="M254" s="48">
        <v>0.115566</v>
      </c>
      <c r="N254" s="54">
        <v>46.73169635</v>
      </c>
    </row>
    <row r="255" spans="1:14" ht="57" thickBot="1" x14ac:dyDescent="0.3">
      <c r="A255" s="20" t="s">
        <v>30</v>
      </c>
      <c r="B255" s="10" t="s">
        <v>1264</v>
      </c>
      <c r="C255" s="63" t="s">
        <v>11</v>
      </c>
      <c r="D255" s="44" t="s">
        <v>36</v>
      </c>
      <c r="E255" s="46">
        <v>351552</v>
      </c>
      <c r="F255" s="47" t="s">
        <v>2250</v>
      </c>
      <c r="G255" s="46" t="s">
        <v>2248</v>
      </c>
      <c r="H255" s="48">
        <v>19.931501999999998</v>
      </c>
      <c r="I255" s="48">
        <v>0.03</v>
      </c>
      <c r="J255" s="53">
        <v>1.5051550053779188E-3</v>
      </c>
      <c r="K255" s="54">
        <v>19.901501999999997</v>
      </c>
      <c r="L255" s="48">
        <v>0.03</v>
      </c>
      <c r="M255" s="48">
        <v>0.03</v>
      </c>
      <c r="N255" s="54">
        <v>19.871501999999996</v>
      </c>
    </row>
    <row r="256" spans="1:14" ht="34.5" thickBot="1" x14ac:dyDescent="0.3">
      <c r="A256" s="20" t="s">
        <v>30</v>
      </c>
      <c r="B256" s="10" t="s">
        <v>1264</v>
      </c>
      <c r="C256" s="63" t="s">
        <v>11</v>
      </c>
      <c r="D256" s="44" t="s">
        <v>36</v>
      </c>
      <c r="E256" s="46">
        <v>340457</v>
      </c>
      <c r="F256" s="47" t="s">
        <v>2247</v>
      </c>
      <c r="G256" s="46" t="s">
        <v>2246</v>
      </c>
      <c r="H256" s="48">
        <v>45.741470999999997</v>
      </c>
      <c r="I256" s="48">
        <v>0</v>
      </c>
      <c r="J256" s="53">
        <v>0</v>
      </c>
      <c r="K256" s="54">
        <v>45.741470999999997</v>
      </c>
      <c r="L256" s="48">
        <v>0</v>
      </c>
      <c r="M256" s="48">
        <v>0</v>
      </c>
      <c r="N256" s="54">
        <v>45.741470999999997</v>
      </c>
    </row>
    <row r="257" spans="1:14" ht="57" thickBot="1" x14ac:dyDescent="0.3">
      <c r="A257" s="20" t="s">
        <v>30</v>
      </c>
      <c r="B257" s="10" t="s">
        <v>1264</v>
      </c>
      <c r="C257" s="63" t="s">
        <v>11</v>
      </c>
      <c r="D257" s="44" t="s">
        <v>36</v>
      </c>
      <c r="E257" s="46">
        <v>341571</v>
      </c>
      <c r="F257" s="47" t="s">
        <v>2238</v>
      </c>
      <c r="G257" s="46" t="s">
        <v>689</v>
      </c>
      <c r="H257" s="48">
        <v>15.970537</v>
      </c>
      <c r="I257" s="48">
        <v>0</v>
      </c>
      <c r="J257" s="53">
        <v>0</v>
      </c>
      <c r="K257" s="54">
        <v>15.970537</v>
      </c>
      <c r="L257" s="48">
        <v>0</v>
      </c>
      <c r="M257" s="48">
        <v>0</v>
      </c>
      <c r="N257" s="54">
        <v>15.970537</v>
      </c>
    </row>
    <row r="258" spans="1:14" ht="34.5" thickBot="1" x14ac:dyDescent="0.3">
      <c r="A258" s="20" t="s">
        <v>30</v>
      </c>
      <c r="B258" s="10" t="s">
        <v>1264</v>
      </c>
      <c r="C258" s="63" t="s">
        <v>11</v>
      </c>
      <c r="D258" s="44" t="s">
        <v>36</v>
      </c>
      <c r="E258" s="46">
        <v>343200</v>
      </c>
      <c r="F258" s="47" t="s">
        <v>2237</v>
      </c>
      <c r="G258" s="46" t="s">
        <v>2236</v>
      </c>
      <c r="H258" s="48">
        <v>18.426599</v>
      </c>
      <c r="I258" s="48">
        <v>0</v>
      </c>
      <c r="J258" s="53">
        <v>0</v>
      </c>
      <c r="K258" s="54">
        <v>18.426599</v>
      </c>
      <c r="L258" s="48">
        <v>0</v>
      </c>
      <c r="M258" s="48">
        <v>0</v>
      </c>
      <c r="N258" s="54">
        <v>18.426599</v>
      </c>
    </row>
    <row r="259" spans="1:14" ht="45.75" thickBot="1" x14ac:dyDescent="0.3">
      <c r="A259" s="20" t="s">
        <v>30</v>
      </c>
      <c r="B259" s="10" t="s">
        <v>1264</v>
      </c>
      <c r="C259" s="63" t="s">
        <v>11</v>
      </c>
      <c r="D259" s="44" t="s">
        <v>36</v>
      </c>
      <c r="E259" s="46">
        <v>350268</v>
      </c>
      <c r="F259" s="47" t="s">
        <v>2224</v>
      </c>
      <c r="G259" s="46" t="s">
        <v>2223</v>
      </c>
      <c r="H259" s="48">
        <v>19.358294000000001</v>
      </c>
      <c r="I259" s="48">
        <v>0</v>
      </c>
      <c r="J259" s="53">
        <v>0</v>
      </c>
      <c r="K259" s="54">
        <v>19.358294000000001</v>
      </c>
      <c r="L259" s="48">
        <v>0</v>
      </c>
      <c r="M259" s="48">
        <v>0</v>
      </c>
      <c r="N259" s="54">
        <v>19.358294000000001</v>
      </c>
    </row>
    <row r="260" spans="1:14" ht="34.5" thickBot="1" x14ac:dyDescent="0.3">
      <c r="A260" s="20" t="s">
        <v>30</v>
      </c>
      <c r="B260" s="10" t="s">
        <v>1264</v>
      </c>
      <c r="C260" s="63" t="s">
        <v>11</v>
      </c>
      <c r="D260" s="44" t="s">
        <v>36</v>
      </c>
      <c r="E260" s="46">
        <v>327766</v>
      </c>
      <c r="F260" s="47" t="s">
        <v>2218</v>
      </c>
      <c r="G260" s="46" t="s">
        <v>2217</v>
      </c>
      <c r="H260" s="48">
        <v>111.728596</v>
      </c>
      <c r="I260" s="48">
        <v>0</v>
      </c>
      <c r="J260" s="53">
        <v>0</v>
      </c>
      <c r="K260" s="54">
        <v>111.728596</v>
      </c>
      <c r="L260" s="48">
        <v>0</v>
      </c>
      <c r="M260" s="48">
        <v>0</v>
      </c>
      <c r="N260" s="54">
        <v>111.728596</v>
      </c>
    </row>
    <row r="261" spans="1:14" ht="79.5" thickBot="1" x14ac:dyDescent="0.3">
      <c r="A261" s="20" t="s">
        <v>30</v>
      </c>
      <c r="B261" s="10" t="s">
        <v>1264</v>
      </c>
      <c r="C261" s="63" t="s">
        <v>11</v>
      </c>
      <c r="D261" s="44" t="s">
        <v>36</v>
      </c>
      <c r="E261" s="46">
        <v>321768</v>
      </c>
      <c r="F261" s="47" t="s">
        <v>2214</v>
      </c>
      <c r="G261" s="46" t="s">
        <v>2213</v>
      </c>
      <c r="H261" s="48">
        <v>15.397449</v>
      </c>
      <c r="I261" s="48">
        <v>0</v>
      </c>
      <c r="J261" s="53">
        <v>0</v>
      </c>
      <c r="K261" s="54">
        <v>15.397449</v>
      </c>
      <c r="L261" s="48">
        <v>0.43038599999999999</v>
      </c>
      <c r="M261" s="48">
        <v>0</v>
      </c>
      <c r="N261" s="54">
        <v>14.967063</v>
      </c>
    </row>
    <row r="262" spans="1:14" ht="34.5" thickBot="1" x14ac:dyDescent="0.3">
      <c r="A262" s="20" t="s">
        <v>30</v>
      </c>
      <c r="B262" s="10" t="s">
        <v>1264</v>
      </c>
      <c r="C262" s="63" t="s">
        <v>11</v>
      </c>
      <c r="D262" s="44" t="s">
        <v>36</v>
      </c>
      <c r="E262" s="46">
        <v>356414</v>
      </c>
      <c r="F262" s="47" t="s">
        <v>2208</v>
      </c>
      <c r="G262" s="46" t="s">
        <v>2207</v>
      </c>
      <c r="H262" s="48">
        <v>17.026561000000001</v>
      </c>
      <c r="I262" s="48">
        <v>0</v>
      </c>
      <c r="J262" s="53">
        <v>0</v>
      </c>
      <c r="K262" s="54">
        <v>17.026561000000001</v>
      </c>
      <c r="L262" s="48">
        <v>1.7027E-2</v>
      </c>
      <c r="M262" s="48">
        <v>0</v>
      </c>
      <c r="N262" s="54">
        <v>17.009534000000002</v>
      </c>
    </row>
    <row r="263" spans="1:14" ht="34.5" thickBot="1" x14ac:dyDescent="0.3">
      <c r="A263" s="20" t="s">
        <v>30</v>
      </c>
      <c r="B263" s="10" t="s">
        <v>1264</v>
      </c>
      <c r="C263" s="63" t="s">
        <v>11</v>
      </c>
      <c r="D263" s="44" t="s">
        <v>36</v>
      </c>
      <c r="E263" s="46">
        <v>337908</v>
      </c>
      <c r="F263" s="47" t="s">
        <v>2202</v>
      </c>
      <c r="G263" s="46" t="s">
        <v>2201</v>
      </c>
      <c r="H263" s="48">
        <v>10.715017</v>
      </c>
      <c r="I263" s="48">
        <v>0</v>
      </c>
      <c r="J263" s="53">
        <v>0</v>
      </c>
      <c r="K263" s="54">
        <v>10.715017</v>
      </c>
      <c r="L263" s="48">
        <v>0</v>
      </c>
      <c r="M263" s="48">
        <v>0</v>
      </c>
      <c r="N263" s="54">
        <v>10.715017</v>
      </c>
    </row>
    <row r="264" spans="1:14" ht="45.75" thickBot="1" x14ac:dyDescent="0.3">
      <c r="A264" s="20" t="s">
        <v>30</v>
      </c>
      <c r="B264" s="10" t="s">
        <v>1264</v>
      </c>
      <c r="C264" s="63" t="s">
        <v>11</v>
      </c>
      <c r="D264" s="44" t="s">
        <v>36</v>
      </c>
      <c r="E264" s="46">
        <v>334285</v>
      </c>
      <c r="F264" s="47" t="s">
        <v>2196</v>
      </c>
      <c r="G264" s="46" t="s">
        <v>917</v>
      </c>
      <c r="H264" s="48">
        <v>19.390091999999999</v>
      </c>
      <c r="I264" s="48">
        <v>0</v>
      </c>
      <c r="J264" s="53">
        <v>0</v>
      </c>
      <c r="K264" s="54">
        <v>19.390091999999999</v>
      </c>
      <c r="L264" s="48">
        <v>0</v>
      </c>
      <c r="M264" s="48">
        <v>0</v>
      </c>
      <c r="N264" s="54">
        <v>19.390091999999999</v>
      </c>
    </row>
    <row r="265" spans="1:14" ht="45.75" thickBot="1" x14ac:dyDescent="0.3">
      <c r="A265" s="20" t="s">
        <v>30</v>
      </c>
      <c r="B265" s="10" t="s">
        <v>1264</v>
      </c>
      <c r="C265" s="63" t="s">
        <v>11</v>
      </c>
      <c r="D265" s="44" t="s">
        <v>36</v>
      </c>
      <c r="E265" s="46">
        <v>347855</v>
      </c>
      <c r="F265" s="47" t="s">
        <v>2188</v>
      </c>
      <c r="G265" s="46" t="s">
        <v>2187</v>
      </c>
      <c r="H265" s="48">
        <v>19.568131999999999</v>
      </c>
      <c r="I265" s="48">
        <v>0</v>
      </c>
      <c r="J265" s="53">
        <v>0</v>
      </c>
      <c r="K265" s="54">
        <v>19.568131999999999</v>
      </c>
      <c r="L265" s="48">
        <v>0</v>
      </c>
      <c r="M265" s="48">
        <v>0</v>
      </c>
      <c r="N265" s="54">
        <v>19.568131999999999</v>
      </c>
    </row>
    <row r="266" spans="1:14" ht="34.5" thickBot="1" x14ac:dyDescent="0.3">
      <c r="A266" s="20" t="s">
        <v>30</v>
      </c>
      <c r="B266" s="10" t="s">
        <v>1264</v>
      </c>
      <c r="C266" s="63" t="s">
        <v>11</v>
      </c>
      <c r="D266" s="44" t="s">
        <v>36</v>
      </c>
      <c r="E266" s="46">
        <v>320166</v>
      </c>
      <c r="F266" s="47" t="s">
        <v>2184</v>
      </c>
      <c r="G266" s="46" t="s">
        <v>79</v>
      </c>
      <c r="H266" s="48">
        <v>57.025587000000002</v>
      </c>
      <c r="I266" s="48">
        <v>0</v>
      </c>
      <c r="J266" s="53">
        <v>0</v>
      </c>
      <c r="K266" s="54">
        <v>57.025587000000002</v>
      </c>
      <c r="L266" s="48">
        <v>14.869089000000001</v>
      </c>
      <c r="M266" s="48">
        <v>0</v>
      </c>
      <c r="N266" s="54">
        <v>42.156497999999999</v>
      </c>
    </row>
    <row r="267" spans="1:14" ht="34.5" thickBot="1" x14ac:dyDescent="0.3">
      <c r="A267" s="20" t="s">
        <v>30</v>
      </c>
      <c r="B267" s="10" t="s">
        <v>1264</v>
      </c>
      <c r="C267" s="63" t="s">
        <v>11</v>
      </c>
      <c r="D267" s="44" t="s">
        <v>36</v>
      </c>
      <c r="E267" s="46">
        <v>296278</v>
      </c>
      <c r="F267" s="47" t="s">
        <v>2183</v>
      </c>
      <c r="G267" s="46" t="s">
        <v>79</v>
      </c>
      <c r="H267" s="48">
        <v>79.941249999999997</v>
      </c>
      <c r="I267" s="48">
        <v>0</v>
      </c>
      <c r="J267" s="53">
        <v>0</v>
      </c>
      <c r="K267" s="54">
        <v>79.941249999999997</v>
      </c>
      <c r="L267" s="48">
        <v>5.5823390000000002</v>
      </c>
      <c r="M267" s="48">
        <v>0</v>
      </c>
      <c r="N267" s="54">
        <v>74.358910999999992</v>
      </c>
    </row>
    <row r="268" spans="1:14" ht="34.5" thickBot="1" x14ac:dyDescent="0.3">
      <c r="A268" s="20" t="s">
        <v>29</v>
      </c>
      <c r="B268" s="10" t="s">
        <v>1264</v>
      </c>
      <c r="C268" s="63" t="s">
        <v>11</v>
      </c>
      <c r="D268" s="44" t="s">
        <v>385</v>
      </c>
      <c r="E268" s="46">
        <v>259424</v>
      </c>
      <c r="F268" s="47" t="s">
        <v>2216</v>
      </c>
      <c r="G268" s="46" t="s">
        <v>2215</v>
      </c>
      <c r="H268" s="48">
        <v>11.89412475</v>
      </c>
      <c r="I268" s="48">
        <v>0</v>
      </c>
      <c r="J268" s="53">
        <v>0</v>
      </c>
      <c r="K268" s="54">
        <v>11.89412475</v>
      </c>
      <c r="L268" s="48">
        <v>0</v>
      </c>
      <c r="M268" s="48">
        <v>0</v>
      </c>
      <c r="N268" s="54">
        <v>11.89412475</v>
      </c>
    </row>
    <row r="269" spans="1:14" ht="68.25" thickBot="1" x14ac:dyDescent="0.3">
      <c r="A269" s="20" t="s">
        <v>30</v>
      </c>
      <c r="B269" s="10" t="s">
        <v>1264</v>
      </c>
      <c r="C269" s="63" t="s">
        <v>11</v>
      </c>
      <c r="D269" s="44" t="s">
        <v>385</v>
      </c>
      <c r="E269" s="46">
        <v>332776</v>
      </c>
      <c r="F269" s="47" t="s">
        <v>2204</v>
      </c>
      <c r="G269" s="46" t="s">
        <v>2203</v>
      </c>
      <c r="H269" s="48">
        <v>16.491451000000001</v>
      </c>
      <c r="I269" s="48">
        <v>0</v>
      </c>
      <c r="J269" s="53">
        <v>0</v>
      </c>
      <c r="K269" s="54">
        <v>16.491451000000001</v>
      </c>
      <c r="L269" s="48">
        <v>0</v>
      </c>
      <c r="M269" s="48">
        <v>0</v>
      </c>
      <c r="N269" s="54">
        <v>16.491451000000001</v>
      </c>
    </row>
    <row r="270" spans="1:14" ht="34.5" thickBot="1" x14ac:dyDescent="0.3">
      <c r="A270" s="20" t="s">
        <v>30</v>
      </c>
      <c r="B270" s="10" t="s">
        <v>1264</v>
      </c>
      <c r="C270" s="63" t="s">
        <v>11</v>
      </c>
      <c r="D270" s="44" t="s">
        <v>385</v>
      </c>
      <c r="E270" s="46">
        <v>233821</v>
      </c>
      <c r="F270" s="47" t="s">
        <v>2195</v>
      </c>
      <c r="G270" s="46" t="s">
        <v>698</v>
      </c>
      <c r="H270" s="48">
        <v>31.996911000000001</v>
      </c>
      <c r="I270" s="48">
        <v>0.12</v>
      </c>
      <c r="J270" s="53">
        <v>3.7503620271344316E-3</v>
      </c>
      <c r="K270" s="54">
        <v>31.876911</v>
      </c>
      <c r="L270" s="48">
        <v>0</v>
      </c>
      <c r="M270" s="48">
        <v>0</v>
      </c>
      <c r="N270" s="54">
        <v>31.876911</v>
      </c>
    </row>
    <row r="271" spans="1:14" ht="34.5" thickBot="1" x14ac:dyDescent="0.3">
      <c r="A271" s="20" t="s">
        <v>30</v>
      </c>
      <c r="B271" s="10" t="s">
        <v>1264</v>
      </c>
      <c r="C271" s="63" t="s">
        <v>12</v>
      </c>
      <c r="D271" s="44" t="s">
        <v>484</v>
      </c>
      <c r="E271" s="46">
        <v>286246</v>
      </c>
      <c r="F271" s="47" t="s">
        <v>2178</v>
      </c>
      <c r="G271" s="46" t="s">
        <v>2177</v>
      </c>
      <c r="H271" s="48">
        <v>17.225629000000001</v>
      </c>
      <c r="I271" s="48">
        <v>0</v>
      </c>
      <c r="J271" s="53">
        <v>0</v>
      </c>
      <c r="K271" s="54">
        <v>17.225629000000001</v>
      </c>
      <c r="L271" s="48">
        <v>0.631629</v>
      </c>
      <c r="M271" s="48">
        <v>0</v>
      </c>
      <c r="N271" s="54">
        <v>16.594000000000001</v>
      </c>
    </row>
    <row r="272" spans="1:14" ht="23.25" thickBot="1" x14ac:dyDescent="0.3">
      <c r="A272" s="20" t="s">
        <v>30</v>
      </c>
      <c r="B272" s="10" t="s">
        <v>1264</v>
      </c>
      <c r="C272" s="63" t="s">
        <v>12</v>
      </c>
      <c r="D272" s="44" t="s">
        <v>36</v>
      </c>
      <c r="E272" s="46">
        <v>106849</v>
      </c>
      <c r="F272" s="47" t="s">
        <v>2180</v>
      </c>
      <c r="G272" s="46" t="s">
        <v>659</v>
      </c>
      <c r="H272" s="48">
        <v>20.223023999999999</v>
      </c>
      <c r="I272" s="48">
        <v>0</v>
      </c>
      <c r="J272" s="53">
        <v>0</v>
      </c>
      <c r="K272" s="54">
        <v>20.223023999999999</v>
      </c>
      <c r="L272" s="48">
        <v>0</v>
      </c>
      <c r="M272" s="48">
        <v>0</v>
      </c>
      <c r="N272" s="54">
        <v>20.223023999999999</v>
      </c>
    </row>
    <row r="273" spans="1:14" ht="34.5" thickBot="1" x14ac:dyDescent="0.3">
      <c r="A273" s="20" t="s">
        <v>28</v>
      </c>
      <c r="B273" s="10" t="s">
        <v>1264</v>
      </c>
      <c r="C273" s="63" t="s">
        <v>12</v>
      </c>
      <c r="D273" s="44" t="s">
        <v>36</v>
      </c>
      <c r="E273" s="46">
        <v>285859</v>
      </c>
      <c r="F273" s="47" t="s">
        <v>2179</v>
      </c>
      <c r="G273" s="46" t="s">
        <v>661</v>
      </c>
      <c r="H273" s="48">
        <v>34.369554000000001</v>
      </c>
      <c r="I273" s="48">
        <v>0</v>
      </c>
      <c r="J273" s="53">
        <v>0</v>
      </c>
      <c r="K273" s="54">
        <v>34.369554000000001</v>
      </c>
      <c r="L273" s="48">
        <v>0</v>
      </c>
      <c r="M273" s="48">
        <v>0</v>
      </c>
      <c r="N273" s="54">
        <v>34.369554000000001</v>
      </c>
    </row>
    <row r="274" spans="1:14" ht="45.75" thickBot="1" x14ac:dyDescent="0.3">
      <c r="A274" s="20" t="s">
        <v>30</v>
      </c>
      <c r="B274" s="10" t="s">
        <v>1264</v>
      </c>
      <c r="C274" s="63" t="s">
        <v>10</v>
      </c>
      <c r="D274" s="44" t="s">
        <v>98</v>
      </c>
      <c r="E274" s="46">
        <v>220763</v>
      </c>
      <c r="F274" s="47" t="s">
        <v>2172</v>
      </c>
      <c r="G274" s="46" t="s">
        <v>580</v>
      </c>
      <c r="H274" s="48">
        <v>40.273985000000003</v>
      </c>
      <c r="I274" s="48">
        <v>0</v>
      </c>
      <c r="J274" s="53">
        <v>0</v>
      </c>
      <c r="K274" s="54">
        <v>40.273985000000003</v>
      </c>
      <c r="L274" s="48">
        <v>0.3</v>
      </c>
      <c r="M274" s="48">
        <v>0</v>
      </c>
      <c r="N274" s="54">
        <v>39.973985000000006</v>
      </c>
    </row>
    <row r="275" spans="1:14" ht="45.75" thickBot="1" x14ac:dyDescent="0.3">
      <c r="A275" s="20" t="s">
        <v>30</v>
      </c>
      <c r="B275" s="10" t="s">
        <v>1264</v>
      </c>
      <c r="C275" s="63" t="s">
        <v>10</v>
      </c>
      <c r="D275" s="44" t="s">
        <v>98</v>
      </c>
      <c r="E275" s="46">
        <v>113215</v>
      </c>
      <c r="F275" s="47" t="s">
        <v>2150</v>
      </c>
      <c r="G275" s="46" t="s">
        <v>597</v>
      </c>
      <c r="H275" s="48">
        <v>127.531182</v>
      </c>
      <c r="I275" s="48">
        <v>0.85461315999999998</v>
      </c>
      <c r="J275" s="53">
        <v>6.7012094344111074E-3</v>
      </c>
      <c r="K275" s="54">
        <v>126.67656884</v>
      </c>
      <c r="L275" s="48">
        <v>0</v>
      </c>
      <c r="M275" s="48">
        <v>0</v>
      </c>
      <c r="N275" s="54">
        <v>126.67656884</v>
      </c>
    </row>
    <row r="276" spans="1:14" ht="45.75" thickBot="1" x14ac:dyDescent="0.3">
      <c r="A276" s="20" t="s">
        <v>30</v>
      </c>
      <c r="B276" s="10" t="s">
        <v>1264</v>
      </c>
      <c r="C276" s="63" t="s">
        <v>10</v>
      </c>
      <c r="D276" s="44" t="s">
        <v>98</v>
      </c>
      <c r="E276" s="46">
        <v>255413</v>
      </c>
      <c r="F276" s="47" t="s">
        <v>2148</v>
      </c>
      <c r="G276" s="46" t="s">
        <v>597</v>
      </c>
      <c r="H276" s="48">
        <v>267.543184</v>
      </c>
      <c r="I276" s="48">
        <v>0.16022849</v>
      </c>
      <c r="J276" s="53">
        <v>5.9888832750080447E-4</v>
      </c>
      <c r="K276" s="54">
        <v>267.38295550999999</v>
      </c>
      <c r="L276" s="48">
        <v>0.70663799999999999</v>
      </c>
      <c r="M276" s="48">
        <v>0.16022849</v>
      </c>
      <c r="N276" s="54">
        <v>266.67631750999999</v>
      </c>
    </row>
    <row r="277" spans="1:14" ht="45.75" thickBot="1" x14ac:dyDescent="0.3">
      <c r="A277" s="20" t="s">
        <v>30</v>
      </c>
      <c r="B277" s="10" t="s">
        <v>1264</v>
      </c>
      <c r="C277" s="63" t="s">
        <v>10</v>
      </c>
      <c r="D277" s="44" t="s">
        <v>98</v>
      </c>
      <c r="E277" s="46">
        <v>336564</v>
      </c>
      <c r="F277" s="47" t="s">
        <v>2137</v>
      </c>
      <c r="G277" s="46" t="s">
        <v>2135</v>
      </c>
      <c r="H277" s="48">
        <v>15.824585000000001</v>
      </c>
      <c r="I277" s="48">
        <v>0</v>
      </c>
      <c r="J277" s="53">
        <v>0</v>
      </c>
      <c r="K277" s="54">
        <v>15.824585000000001</v>
      </c>
      <c r="L277" s="48">
        <v>0</v>
      </c>
      <c r="M277" s="48">
        <v>0</v>
      </c>
      <c r="N277" s="54">
        <v>15.824585000000001</v>
      </c>
    </row>
    <row r="278" spans="1:14" ht="34.5" thickBot="1" x14ac:dyDescent="0.3">
      <c r="A278" s="20" t="s">
        <v>30</v>
      </c>
      <c r="B278" s="10" t="s">
        <v>1264</v>
      </c>
      <c r="C278" s="63" t="s">
        <v>10</v>
      </c>
      <c r="D278" s="44" t="s">
        <v>98</v>
      </c>
      <c r="E278" s="46">
        <v>348915</v>
      </c>
      <c r="F278" s="47" t="s">
        <v>2136</v>
      </c>
      <c r="G278" s="46" t="s">
        <v>2135</v>
      </c>
      <c r="H278" s="48">
        <v>13.349017999999999</v>
      </c>
      <c r="I278" s="48">
        <v>0</v>
      </c>
      <c r="J278" s="53">
        <v>0</v>
      </c>
      <c r="K278" s="54">
        <v>13.349017999999999</v>
      </c>
      <c r="L278" s="48">
        <v>0</v>
      </c>
      <c r="M278" s="48">
        <v>0</v>
      </c>
      <c r="N278" s="54">
        <v>13.349017999999999</v>
      </c>
    </row>
    <row r="279" spans="1:14" ht="23.25" thickBot="1" x14ac:dyDescent="0.3">
      <c r="A279" s="20" t="s">
        <v>30</v>
      </c>
      <c r="B279" s="10" t="s">
        <v>1264</v>
      </c>
      <c r="C279" s="63" t="s">
        <v>10</v>
      </c>
      <c r="D279" s="44" t="s">
        <v>98</v>
      </c>
      <c r="E279" s="46">
        <v>139849</v>
      </c>
      <c r="F279" s="47" t="s">
        <v>2120</v>
      </c>
      <c r="G279" s="46" t="s">
        <v>2119</v>
      </c>
      <c r="H279" s="48">
        <v>30.978082000000001</v>
      </c>
      <c r="I279" s="48">
        <v>1.1203565200000001</v>
      </c>
      <c r="J279" s="53">
        <v>3.616610350505238E-2</v>
      </c>
      <c r="K279" s="54">
        <v>29.857725479999999</v>
      </c>
      <c r="L279" s="48">
        <v>0</v>
      </c>
      <c r="M279" s="48">
        <v>0</v>
      </c>
      <c r="N279" s="54">
        <v>29.857725479999999</v>
      </c>
    </row>
    <row r="280" spans="1:14" ht="34.5" thickBot="1" x14ac:dyDescent="0.3">
      <c r="A280" s="20" t="s">
        <v>30</v>
      </c>
      <c r="B280" s="10" t="s">
        <v>1264</v>
      </c>
      <c r="C280" s="63" t="s">
        <v>10</v>
      </c>
      <c r="D280" s="44" t="s">
        <v>98</v>
      </c>
      <c r="E280" s="46">
        <v>342919</v>
      </c>
      <c r="F280" s="47" t="s">
        <v>2118</v>
      </c>
      <c r="G280" s="46" t="s">
        <v>2117</v>
      </c>
      <c r="H280" s="48">
        <v>13.950517</v>
      </c>
      <c r="I280" s="48">
        <v>0</v>
      </c>
      <c r="J280" s="53">
        <v>0</v>
      </c>
      <c r="K280" s="54">
        <v>13.950517</v>
      </c>
      <c r="L280" s="48">
        <v>0</v>
      </c>
      <c r="M280" s="48">
        <v>0</v>
      </c>
      <c r="N280" s="54">
        <v>13.950517</v>
      </c>
    </row>
    <row r="281" spans="1:14" ht="45.75" thickBot="1" x14ac:dyDescent="0.3">
      <c r="A281" s="20" t="s">
        <v>30</v>
      </c>
      <c r="B281" s="10" t="s">
        <v>1264</v>
      </c>
      <c r="C281" s="63" t="s">
        <v>10</v>
      </c>
      <c r="D281" s="44" t="s">
        <v>98</v>
      </c>
      <c r="E281" s="46">
        <v>335978</v>
      </c>
      <c r="F281" s="47" t="s">
        <v>2114</v>
      </c>
      <c r="G281" s="46" t="s">
        <v>1167</v>
      </c>
      <c r="H281" s="48">
        <v>11.322488999999999</v>
      </c>
      <c r="I281" s="48">
        <v>0</v>
      </c>
      <c r="J281" s="53">
        <v>0</v>
      </c>
      <c r="K281" s="54">
        <v>11.322488999999999</v>
      </c>
      <c r="L281" s="48">
        <v>0</v>
      </c>
      <c r="M281" s="48">
        <v>0</v>
      </c>
      <c r="N281" s="54">
        <v>11.322488999999999</v>
      </c>
    </row>
    <row r="282" spans="1:14" ht="34.5" thickBot="1" x14ac:dyDescent="0.3">
      <c r="A282" s="20" t="s">
        <v>30</v>
      </c>
      <c r="B282" s="10" t="s">
        <v>1264</v>
      </c>
      <c r="C282" s="63" t="s">
        <v>10</v>
      </c>
      <c r="D282" s="44" t="s">
        <v>98</v>
      </c>
      <c r="E282" s="46">
        <v>250641</v>
      </c>
      <c r="F282" s="47" t="s">
        <v>2110</v>
      </c>
      <c r="G282" s="46" t="s">
        <v>1231</v>
      </c>
      <c r="H282" s="48">
        <v>51.832155999999998</v>
      </c>
      <c r="I282" s="48">
        <v>0</v>
      </c>
      <c r="J282" s="53">
        <v>0</v>
      </c>
      <c r="K282" s="54">
        <v>51.832155999999998</v>
      </c>
      <c r="L282" s="48">
        <v>0</v>
      </c>
      <c r="M282" s="48">
        <v>0</v>
      </c>
      <c r="N282" s="54">
        <v>51.832155999999998</v>
      </c>
    </row>
    <row r="283" spans="1:14" ht="57" thickBot="1" x14ac:dyDescent="0.3">
      <c r="A283" s="20" t="s">
        <v>30</v>
      </c>
      <c r="B283" s="10" t="s">
        <v>1264</v>
      </c>
      <c r="C283" s="63" t="s">
        <v>10</v>
      </c>
      <c r="D283" s="44" t="s">
        <v>98</v>
      </c>
      <c r="E283" s="46">
        <v>326069</v>
      </c>
      <c r="F283" s="47" t="s">
        <v>2103</v>
      </c>
      <c r="G283" s="46" t="s">
        <v>619</v>
      </c>
      <c r="H283" s="48">
        <v>13.160712</v>
      </c>
      <c r="I283" s="48">
        <v>0</v>
      </c>
      <c r="J283" s="53">
        <v>0</v>
      </c>
      <c r="K283" s="54">
        <v>13.160712</v>
      </c>
      <c r="L283" s="48">
        <v>0.25</v>
      </c>
      <c r="M283" s="48">
        <v>0</v>
      </c>
      <c r="N283" s="54">
        <v>12.910712</v>
      </c>
    </row>
    <row r="284" spans="1:14" ht="57" thickBot="1" x14ac:dyDescent="0.3">
      <c r="A284" s="20" t="s">
        <v>30</v>
      </c>
      <c r="B284" s="10" t="s">
        <v>1264</v>
      </c>
      <c r="C284" s="63" t="s">
        <v>10</v>
      </c>
      <c r="D284" s="44" t="s">
        <v>98</v>
      </c>
      <c r="E284" s="46">
        <v>239166</v>
      </c>
      <c r="F284" s="47" t="s">
        <v>2075</v>
      </c>
      <c r="G284" s="46" t="s">
        <v>3775</v>
      </c>
      <c r="H284" s="48">
        <v>21.660073000000001</v>
      </c>
      <c r="I284" s="48">
        <v>2.080013E-2</v>
      </c>
      <c r="J284" s="53">
        <v>9.6029824091543913E-4</v>
      </c>
      <c r="K284" s="54">
        <v>21.639272869999999</v>
      </c>
      <c r="L284" s="48">
        <v>0</v>
      </c>
      <c r="M284" s="48">
        <v>0</v>
      </c>
      <c r="N284" s="54">
        <v>21.639272869999999</v>
      </c>
    </row>
    <row r="285" spans="1:14" ht="45.75" thickBot="1" x14ac:dyDescent="0.3">
      <c r="A285" s="20" t="s">
        <v>30</v>
      </c>
      <c r="B285" s="10" t="s">
        <v>1264</v>
      </c>
      <c r="C285" s="63" t="s">
        <v>10</v>
      </c>
      <c r="D285" s="44" t="s">
        <v>65</v>
      </c>
      <c r="E285" s="46">
        <v>249396</v>
      </c>
      <c r="F285" s="47" t="s">
        <v>2113</v>
      </c>
      <c r="G285" s="46" t="s">
        <v>1056</v>
      </c>
      <c r="H285" s="48">
        <v>18.109155000000001</v>
      </c>
      <c r="I285" s="48">
        <v>0.24439688000000001</v>
      </c>
      <c r="J285" s="53">
        <v>1.349576388296417E-2</v>
      </c>
      <c r="K285" s="54">
        <v>17.864758120000001</v>
      </c>
      <c r="L285" s="48">
        <v>8.2994999999999999E-2</v>
      </c>
      <c r="M285" s="48">
        <v>7.2607240000000003E-2</v>
      </c>
      <c r="N285" s="54">
        <v>17.781763120000001</v>
      </c>
    </row>
    <row r="286" spans="1:14" ht="45.75" thickBot="1" x14ac:dyDescent="0.3">
      <c r="A286" s="20" t="s">
        <v>30</v>
      </c>
      <c r="B286" s="10" t="s">
        <v>1264</v>
      </c>
      <c r="C286" s="63" t="s">
        <v>10</v>
      </c>
      <c r="D286" s="44" t="s">
        <v>113</v>
      </c>
      <c r="E286" s="46">
        <v>355114</v>
      </c>
      <c r="F286" s="47" t="s">
        <v>883</v>
      </c>
      <c r="G286" s="46" t="s">
        <v>1095</v>
      </c>
      <c r="H286" s="48">
        <v>15.539764</v>
      </c>
      <c r="I286" s="48">
        <v>0</v>
      </c>
      <c r="J286" s="53">
        <v>0</v>
      </c>
      <c r="K286" s="54">
        <v>15.539764</v>
      </c>
      <c r="L286" s="48">
        <v>0</v>
      </c>
      <c r="M286" s="48">
        <v>0</v>
      </c>
      <c r="N286" s="54">
        <v>15.539764</v>
      </c>
    </row>
    <row r="287" spans="1:14" ht="23.25" thickBot="1" x14ac:dyDescent="0.3">
      <c r="A287" s="20" t="s">
        <v>30</v>
      </c>
      <c r="B287" s="10" t="s">
        <v>1264</v>
      </c>
      <c r="C287" s="63" t="s">
        <v>10</v>
      </c>
      <c r="D287" s="44" t="s">
        <v>33</v>
      </c>
      <c r="E287" s="46">
        <v>213943</v>
      </c>
      <c r="F287" s="47" t="s">
        <v>2090</v>
      </c>
      <c r="G287" s="46" t="s">
        <v>645</v>
      </c>
      <c r="H287" s="48">
        <v>15.657353000000001</v>
      </c>
      <c r="I287" s="48">
        <v>0.21287354</v>
      </c>
      <c r="J287" s="53">
        <v>1.3595755297846322E-2</v>
      </c>
      <c r="K287" s="54">
        <v>15.44447946</v>
      </c>
      <c r="L287" s="48">
        <v>13.896356000000001</v>
      </c>
      <c r="M287" s="48">
        <v>7.4700000000000003E-2</v>
      </c>
      <c r="N287" s="54">
        <v>1.5481234599999993</v>
      </c>
    </row>
    <row r="288" spans="1:14" ht="34.5" thickBot="1" x14ac:dyDescent="0.3">
      <c r="A288" s="20" t="s">
        <v>30</v>
      </c>
      <c r="B288" s="10" t="s">
        <v>1264</v>
      </c>
      <c r="C288" s="63" t="s">
        <v>10</v>
      </c>
      <c r="D288" s="44" t="s">
        <v>33</v>
      </c>
      <c r="E288" s="46">
        <v>242833</v>
      </c>
      <c r="F288" s="47" t="s">
        <v>2083</v>
      </c>
      <c r="G288" s="46" t="s">
        <v>649</v>
      </c>
      <c r="H288" s="48">
        <v>21.774370999999999</v>
      </c>
      <c r="I288" s="48">
        <v>0</v>
      </c>
      <c r="J288" s="53">
        <v>0</v>
      </c>
      <c r="K288" s="54">
        <v>21.774370999999999</v>
      </c>
      <c r="L288" s="48">
        <v>0</v>
      </c>
      <c r="M288" s="48">
        <v>0</v>
      </c>
      <c r="N288" s="54">
        <v>21.774370999999999</v>
      </c>
    </row>
    <row r="289" spans="1:14" ht="57" thickBot="1" x14ac:dyDescent="0.3">
      <c r="A289" s="20" t="s">
        <v>29</v>
      </c>
      <c r="B289" s="10" t="s">
        <v>1264</v>
      </c>
      <c r="C289" s="63" t="s">
        <v>10</v>
      </c>
      <c r="D289" s="44" t="s">
        <v>40</v>
      </c>
      <c r="E289" s="46">
        <v>251355</v>
      </c>
      <c r="F289" s="47" t="s">
        <v>2169</v>
      </c>
      <c r="G289" s="46" t="s">
        <v>580</v>
      </c>
      <c r="H289" s="48">
        <v>39.439957999999997</v>
      </c>
      <c r="I289" s="48">
        <v>3.9987019999999998E-2</v>
      </c>
      <c r="J289" s="53">
        <v>1.0138707551361997E-3</v>
      </c>
      <c r="K289" s="54">
        <v>39.399970979999999</v>
      </c>
      <c r="L289" s="48">
        <v>0</v>
      </c>
      <c r="M289" s="48">
        <v>0</v>
      </c>
      <c r="N289" s="54">
        <v>39.399970979999999</v>
      </c>
    </row>
    <row r="290" spans="1:14" ht="34.5" thickBot="1" x14ac:dyDescent="0.3">
      <c r="A290" s="20" t="s">
        <v>29</v>
      </c>
      <c r="B290" s="10" t="s">
        <v>1264</v>
      </c>
      <c r="C290" s="63" t="s">
        <v>10</v>
      </c>
      <c r="D290" s="44" t="s">
        <v>40</v>
      </c>
      <c r="E290" s="46">
        <v>354791</v>
      </c>
      <c r="F290" s="47" t="s">
        <v>2163</v>
      </c>
      <c r="G290" s="46" t="s">
        <v>2162</v>
      </c>
      <c r="H290" s="48">
        <v>12.048454</v>
      </c>
      <c r="I290" s="48">
        <v>0</v>
      </c>
      <c r="J290" s="53">
        <v>0</v>
      </c>
      <c r="K290" s="54">
        <v>12.048454</v>
      </c>
      <c r="L290" s="48">
        <v>0</v>
      </c>
      <c r="M290" s="48">
        <v>0</v>
      </c>
      <c r="N290" s="54">
        <v>12.048454</v>
      </c>
    </row>
    <row r="291" spans="1:14" ht="57" thickBot="1" x14ac:dyDescent="0.3">
      <c r="A291" s="20" t="s">
        <v>29</v>
      </c>
      <c r="B291" s="10" t="s">
        <v>1264</v>
      </c>
      <c r="C291" s="63" t="s">
        <v>10</v>
      </c>
      <c r="D291" s="44" t="s">
        <v>40</v>
      </c>
      <c r="E291" s="46">
        <v>355109</v>
      </c>
      <c r="F291" s="47" t="s">
        <v>2161</v>
      </c>
      <c r="G291" s="46" t="s">
        <v>2160</v>
      </c>
      <c r="H291" s="48">
        <v>10.366037</v>
      </c>
      <c r="I291" s="48">
        <v>0</v>
      </c>
      <c r="J291" s="53">
        <v>0</v>
      </c>
      <c r="K291" s="54">
        <v>10.366037</v>
      </c>
      <c r="L291" s="48">
        <v>0</v>
      </c>
      <c r="M291" s="48">
        <v>0</v>
      </c>
      <c r="N291" s="54">
        <v>10.366037</v>
      </c>
    </row>
    <row r="292" spans="1:14" ht="57" thickBot="1" x14ac:dyDescent="0.3">
      <c r="A292" s="20" t="s">
        <v>29</v>
      </c>
      <c r="B292" s="10" t="s">
        <v>1264</v>
      </c>
      <c r="C292" s="63" t="s">
        <v>10</v>
      </c>
      <c r="D292" s="44" t="s">
        <v>40</v>
      </c>
      <c r="E292" s="46">
        <v>334781</v>
      </c>
      <c r="F292" s="47" t="s">
        <v>2159</v>
      </c>
      <c r="G292" s="46" t="s">
        <v>1093</v>
      </c>
      <c r="H292" s="48">
        <v>11.965401</v>
      </c>
      <c r="I292" s="48">
        <v>0</v>
      </c>
      <c r="J292" s="53">
        <v>0</v>
      </c>
      <c r="K292" s="54">
        <v>11.965401</v>
      </c>
      <c r="L292" s="48">
        <v>0</v>
      </c>
      <c r="M292" s="48">
        <v>0</v>
      </c>
      <c r="N292" s="54">
        <v>11.965401</v>
      </c>
    </row>
    <row r="293" spans="1:14" ht="34.5" thickBot="1" x14ac:dyDescent="0.3">
      <c r="A293" s="20" t="s">
        <v>29</v>
      </c>
      <c r="B293" s="10" t="s">
        <v>1264</v>
      </c>
      <c r="C293" s="63" t="s">
        <v>10</v>
      </c>
      <c r="D293" s="44" t="s">
        <v>40</v>
      </c>
      <c r="E293" s="46">
        <v>333404</v>
      </c>
      <c r="F293" s="47" t="s">
        <v>2158</v>
      </c>
      <c r="G293" s="46" t="s">
        <v>2156</v>
      </c>
      <c r="H293" s="48">
        <v>16.494595</v>
      </c>
      <c r="I293" s="48">
        <v>0</v>
      </c>
      <c r="J293" s="53">
        <v>0</v>
      </c>
      <c r="K293" s="54">
        <v>16.494595</v>
      </c>
      <c r="L293" s="48">
        <v>0</v>
      </c>
      <c r="M293" s="48">
        <v>0</v>
      </c>
      <c r="N293" s="54">
        <v>16.494595</v>
      </c>
    </row>
    <row r="294" spans="1:14" ht="79.5" thickBot="1" x14ac:dyDescent="0.3">
      <c r="A294" s="20" t="s">
        <v>28</v>
      </c>
      <c r="B294" s="10" t="s">
        <v>1264</v>
      </c>
      <c r="C294" s="63" t="s">
        <v>10</v>
      </c>
      <c r="D294" s="44" t="s">
        <v>40</v>
      </c>
      <c r="E294" s="46">
        <v>335802</v>
      </c>
      <c r="F294" s="47" t="s">
        <v>2155</v>
      </c>
      <c r="G294" s="46" t="s">
        <v>593</v>
      </c>
      <c r="H294" s="48">
        <v>13.066943</v>
      </c>
      <c r="I294" s="48">
        <v>0</v>
      </c>
      <c r="J294" s="53">
        <v>0</v>
      </c>
      <c r="K294" s="54">
        <v>13.066943</v>
      </c>
      <c r="L294" s="48">
        <v>0</v>
      </c>
      <c r="M294" s="48">
        <v>0</v>
      </c>
      <c r="N294" s="54">
        <v>13.066943</v>
      </c>
    </row>
    <row r="295" spans="1:14" ht="45.75" thickBot="1" x14ac:dyDescent="0.3">
      <c r="A295" s="20" t="s">
        <v>30</v>
      </c>
      <c r="B295" s="10" t="s">
        <v>1264</v>
      </c>
      <c r="C295" s="63" t="s">
        <v>10</v>
      </c>
      <c r="D295" s="44" t="s">
        <v>40</v>
      </c>
      <c r="E295" s="46">
        <v>264421</v>
      </c>
      <c r="F295" s="47" t="s">
        <v>2147</v>
      </c>
      <c r="G295" s="46" t="s">
        <v>597</v>
      </c>
      <c r="H295" s="48">
        <v>24.930325</v>
      </c>
      <c r="I295" s="48">
        <v>0</v>
      </c>
      <c r="J295" s="53">
        <v>0</v>
      </c>
      <c r="K295" s="54">
        <v>24.930325</v>
      </c>
      <c r="L295" s="48">
        <v>0</v>
      </c>
      <c r="M295" s="48">
        <v>0</v>
      </c>
      <c r="N295" s="54">
        <v>24.930325</v>
      </c>
    </row>
    <row r="296" spans="1:14" ht="45.75" thickBot="1" x14ac:dyDescent="0.3">
      <c r="A296" s="20" t="s">
        <v>30</v>
      </c>
      <c r="B296" s="10" t="s">
        <v>1264</v>
      </c>
      <c r="C296" s="63" t="s">
        <v>10</v>
      </c>
      <c r="D296" s="44" t="s">
        <v>40</v>
      </c>
      <c r="E296" s="46">
        <v>279994</v>
      </c>
      <c r="F296" s="47" t="s">
        <v>2146</v>
      </c>
      <c r="G296" s="46" t="s">
        <v>597</v>
      </c>
      <c r="H296" s="48">
        <v>15.402742999999999</v>
      </c>
      <c r="I296" s="48">
        <v>0</v>
      </c>
      <c r="J296" s="53">
        <v>0</v>
      </c>
      <c r="K296" s="54">
        <v>15.402742999999999</v>
      </c>
      <c r="L296" s="48">
        <v>0</v>
      </c>
      <c r="M296" s="48">
        <v>0</v>
      </c>
      <c r="N296" s="54">
        <v>15.402742999999999</v>
      </c>
    </row>
    <row r="297" spans="1:14" ht="45.75" thickBot="1" x14ac:dyDescent="0.3">
      <c r="A297" s="20" t="s">
        <v>30</v>
      </c>
      <c r="B297" s="10" t="s">
        <v>1264</v>
      </c>
      <c r="C297" s="63" t="s">
        <v>10</v>
      </c>
      <c r="D297" s="44" t="s">
        <v>40</v>
      </c>
      <c r="E297" s="46">
        <v>277734</v>
      </c>
      <c r="F297" s="47" t="s">
        <v>2145</v>
      </c>
      <c r="G297" s="46" t="s">
        <v>597</v>
      </c>
      <c r="H297" s="48">
        <v>15.817269</v>
      </c>
      <c r="I297" s="48">
        <v>0</v>
      </c>
      <c r="J297" s="53">
        <v>0</v>
      </c>
      <c r="K297" s="54">
        <v>15.817269</v>
      </c>
      <c r="L297" s="48">
        <v>0</v>
      </c>
      <c r="M297" s="48">
        <v>0</v>
      </c>
      <c r="N297" s="54">
        <v>15.817269</v>
      </c>
    </row>
    <row r="298" spans="1:14" ht="45.75" thickBot="1" x14ac:dyDescent="0.3">
      <c r="A298" s="20" t="s">
        <v>30</v>
      </c>
      <c r="B298" s="10" t="s">
        <v>1264</v>
      </c>
      <c r="C298" s="63" t="s">
        <v>10</v>
      </c>
      <c r="D298" s="44" t="s">
        <v>40</v>
      </c>
      <c r="E298" s="46">
        <v>240615</v>
      </c>
      <c r="F298" s="47" t="s">
        <v>2144</v>
      </c>
      <c r="G298" s="46" t="s">
        <v>597</v>
      </c>
      <c r="H298" s="48">
        <v>13.807613999999999</v>
      </c>
      <c r="I298" s="48">
        <v>0</v>
      </c>
      <c r="J298" s="53">
        <v>0</v>
      </c>
      <c r="K298" s="54">
        <v>13.807613999999999</v>
      </c>
      <c r="L298" s="48">
        <v>0</v>
      </c>
      <c r="M298" s="48">
        <v>0</v>
      </c>
      <c r="N298" s="54">
        <v>13.807613999999999</v>
      </c>
    </row>
    <row r="299" spans="1:14" ht="45.75" thickBot="1" x14ac:dyDescent="0.3">
      <c r="A299" s="20" t="s">
        <v>30</v>
      </c>
      <c r="B299" s="10" t="s">
        <v>1264</v>
      </c>
      <c r="C299" s="63" t="s">
        <v>10</v>
      </c>
      <c r="D299" s="44" t="s">
        <v>40</v>
      </c>
      <c r="E299" s="46">
        <v>249319</v>
      </c>
      <c r="F299" s="47" t="s">
        <v>2143</v>
      </c>
      <c r="G299" s="46" t="s">
        <v>597</v>
      </c>
      <c r="H299" s="48">
        <v>14.643497</v>
      </c>
      <c r="I299" s="48">
        <v>0</v>
      </c>
      <c r="J299" s="53">
        <v>0</v>
      </c>
      <c r="K299" s="54">
        <v>14.643497</v>
      </c>
      <c r="L299" s="48">
        <v>0</v>
      </c>
      <c r="M299" s="48">
        <v>0</v>
      </c>
      <c r="N299" s="54">
        <v>14.643497</v>
      </c>
    </row>
    <row r="300" spans="1:14" ht="45.75" thickBot="1" x14ac:dyDescent="0.3">
      <c r="A300" s="20" t="s">
        <v>30</v>
      </c>
      <c r="B300" s="10" t="s">
        <v>1264</v>
      </c>
      <c r="C300" s="63" t="s">
        <v>10</v>
      </c>
      <c r="D300" s="44" t="s">
        <v>40</v>
      </c>
      <c r="E300" s="46">
        <v>251518</v>
      </c>
      <c r="F300" s="47" t="s">
        <v>2142</v>
      </c>
      <c r="G300" s="46" t="s">
        <v>597</v>
      </c>
      <c r="H300" s="48">
        <v>17.620609999999999</v>
      </c>
      <c r="I300" s="48">
        <v>0</v>
      </c>
      <c r="J300" s="53">
        <v>0</v>
      </c>
      <c r="K300" s="54">
        <v>17.620609999999999</v>
      </c>
      <c r="L300" s="48">
        <v>0</v>
      </c>
      <c r="M300" s="48">
        <v>0</v>
      </c>
      <c r="N300" s="54">
        <v>17.620609999999999</v>
      </c>
    </row>
    <row r="301" spans="1:14" ht="45.75" thickBot="1" x14ac:dyDescent="0.3">
      <c r="A301" s="20" t="s">
        <v>30</v>
      </c>
      <c r="B301" s="10" t="s">
        <v>1264</v>
      </c>
      <c r="C301" s="63" t="s">
        <v>10</v>
      </c>
      <c r="D301" s="44" t="s">
        <v>40</v>
      </c>
      <c r="E301" s="46">
        <v>356483</v>
      </c>
      <c r="F301" s="47" t="s">
        <v>2134</v>
      </c>
      <c r="G301" s="46" t="s">
        <v>2133</v>
      </c>
      <c r="H301" s="48">
        <v>14.050281</v>
      </c>
      <c r="I301" s="48">
        <v>0</v>
      </c>
      <c r="J301" s="53">
        <v>0</v>
      </c>
      <c r="K301" s="54">
        <v>14.050281</v>
      </c>
      <c r="L301" s="48">
        <v>0</v>
      </c>
      <c r="M301" s="48">
        <v>0</v>
      </c>
      <c r="N301" s="54">
        <v>14.050281</v>
      </c>
    </row>
    <row r="302" spans="1:14" ht="45.75" thickBot="1" x14ac:dyDescent="0.3">
      <c r="A302" s="20" t="s">
        <v>30</v>
      </c>
      <c r="B302" s="10" t="s">
        <v>1264</v>
      </c>
      <c r="C302" s="63" t="s">
        <v>10</v>
      </c>
      <c r="D302" s="44" t="s">
        <v>40</v>
      </c>
      <c r="E302" s="46">
        <v>352848</v>
      </c>
      <c r="F302" s="47" t="s">
        <v>2132</v>
      </c>
      <c r="G302" s="46" t="s">
        <v>2130</v>
      </c>
      <c r="H302" s="48">
        <v>16.756363</v>
      </c>
      <c r="I302" s="48">
        <v>0</v>
      </c>
      <c r="J302" s="53">
        <v>0</v>
      </c>
      <c r="K302" s="54">
        <v>16.756363</v>
      </c>
      <c r="L302" s="48">
        <v>0</v>
      </c>
      <c r="M302" s="48">
        <v>0</v>
      </c>
      <c r="N302" s="54">
        <v>16.756363</v>
      </c>
    </row>
    <row r="303" spans="1:14" ht="45.75" thickBot="1" x14ac:dyDescent="0.3">
      <c r="A303" s="20" t="s">
        <v>30</v>
      </c>
      <c r="B303" s="10" t="s">
        <v>1264</v>
      </c>
      <c r="C303" s="63" t="s">
        <v>10</v>
      </c>
      <c r="D303" s="44" t="s">
        <v>40</v>
      </c>
      <c r="E303" s="46">
        <v>352245</v>
      </c>
      <c r="F303" s="47" t="s">
        <v>2131</v>
      </c>
      <c r="G303" s="46" t="s">
        <v>2130</v>
      </c>
      <c r="H303" s="48">
        <v>19.823886999999999</v>
      </c>
      <c r="I303" s="48">
        <v>0</v>
      </c>
      <c r="J303" s="53">
        <v>0</v>
      </c>
      <c r="K303" s="54">
        <v>19.823886999999999</v>
      </c>
      <c r="L303" s="48">
        <v>0</v>
      </c>
      <c r="M303" s="48">
        <v>0</v>
      </c>
      <c r="N303" s="54">
        <v>19.823886999999999</v>
      </c>
    </row>
    <row r="304" spans="1:14" ht="68.25" thickBot="1" x14ac:dyDescent="0.3">
      <c r="A304" s="20" t="s">
        <v>30</v>
      </c>
      <c r="B304" s="10" t="s">
        <v>1264</v>
      </c>
      <c r="C304" s="63" t="s">
        <v>10</v>
      </c>
      <c r="D304" s="44" t="s">
        <v>40</v>
      </c>
      <c r="E304" s="46">
        <v>343411</v>
      </c>
      <c r="F304" s="47" t="s">
        <v>2122</v>
      </c>
      <c r="G304" s="46" t="s">
        <v>2121</v>
      </c>
      <c r="H304" s="48">
        <v>16.841570000000001</v>
      </c>
      <c r="I304" s="48">
        <v>0</v>
      </c>
      <c r="J304" s="53">
        <v>0</v>
      </c>
      <c r="K304" s="54">
        <v>16.841570000000001</v>
      </c>
      <c r="L304" s="48">
        <v>0</v>
      </c>
      <c r="M304" s="48">
        <v>0</v>
      </c>
      <c r="N304" s="54">
        <v>16.841570000000001</v>
      </c>
    </row>
    <row r="305" spans="1:14" ht="45.75" thickBot="1" x14ac:dyDescent="0.3">
      <c r="A305" s="20" t="s">
        <v>30</v>
      </c>
      <c r="B305" s="10" t="s">
        <v>1264</v>
      </c>
      <c r="C305" s="63" t="s">
        <v>10</v>
      </c>
      <c r="D305" s="44" t="s">
        <v>40</v>
      </c>
      <c r="E305" s="46">
        <v>284082</v>
      </c>
      <c r="F305" s="47" t="s">
        <v>2112</v>
      </c>
      <c r="G305" s="46" t="s">
        <v>1056</v>
      </c>
      <c r="H305" s="48">
        <v>13.314905</v>
      </c>
      <c r="I305" s="48">
        <v>0</v>
      </c>
      <c r="J305" s="53">
        <v>0</v>
      </c>
      <c r="K305" s="54">
        <v>13.314905</v>
      </c>
      <c r="L305" s="48">
        <v>0</v>
      </c>
      <c r="M305" s="48">
        <v>0</v>
      </c>
      <c r="N305" s="54">
        <v>13.314905</v>
      </c>
    </row>
    <row r="306" spans="1:14" ht="57" thickBot="1" x14ac:dyDescent="0.3">
      <c r="A306" s="20" t="s">
        <v>30</v>
      </c>
      <c r="B306" s="10" t="s">
        <v>1264</v>
      </c>
      <c r="C306" s="63" t="s">
        <v>10</v>
      </c>
      <c r="D306" s="44" t="s">
        <v>40</v>
      </c>
      <c r="E306" s="46">
        <v>354908</v>
      </c>
      <c r="F306" s="47" t="s">
        <v>2105</v>
      </c>
      <c r="G306" s="46" t="s">
        <v>617</v>
      </c>
      <c r="H306" s="48">
        <v>11.290686000000001</v>
      </c>
      <c r="I306" s="48">
        <v>0</v>
      </c>
      <c r="J306" s="53">
        <v>0</v>
      </c>
      <c r="K306" s="54">
        <v>11.290686000000001</v>
      </c>
      <c r="L306" s="48">
        <v>0</v>
      </c>
      <c r="M306" s="48">
        <v>0</v>
      </c>
      <c r="N306" s="54">
        <v>11.290686000000001</v>
      </c>
    </row>
    <row r="307" spans="1:14" ht="45.75" thickBot="1" x14ac:dyDescent="0.3">
      <c r="A307" s="20" t="s">
        <v>30</v>
      </c>
      <c r="B307" s="10" t="s">
        <v>1264</v>
      </c>
      <c r="C307" s="63" t="s">
        <v>10</v>
      </c>
      <c r="D307" s="44" t="s">
        <v>40</v>
      </c>
      <c r="E307" s="46">
        <v>337107</v>
      </c>
      <c r="F307" s="47" t="s">
        <v>2102</v>
      </c>
      <c r="G307" s="46" t="s">
        <v>619</v>
      </c>
      <c r="H307" s="48">
        <v>10.102672</v>
      </c>
      <c r="I307" s="48">
        <v>0</v>
      </c>
      <c r="J307" s="53">
        <v>0</v>
      </c>
      <c r="K307" s="54">
        <v>10.102672</v>
      </c>
      <c r="L307" s="48">
        <v>0.14599999999999999</v>
      </c>
      <c r="M307" s="48">
        <v>0</v>
      </c>
      <c r="N307" s="54">
        <v>9.9566719999999993</v>
      </c>
    </row>
    <row r="308" spans="1:14" ht="45.75" thickBot="1" x14ac:dyDescent="0.3">
      <c r="A308" s="20" t="s">
        <v>30</v>
      </c>
      <c r="B308" s="10" t="s">
        <v>1264</v>
      </c>
      <c r="C308" s="63" t="s">
        <v>10</v>
      </c>
      <c r="D308" s="44" t="s">
        <v>40</v>
      </c>
      <c r="E308" s="46">
        <v>356065</v>
      </c>
      <c r="F308" s="47" t="s">
        <v>2096</v>
      </c>
      <c r="G308" s="46" t="s">
        <v>2095</v>
      </c>
      <c r="H308" s="48">
        <v>12.345271</v>
      </c>
      <c r="I308" s="48">
        <v>0</v>
      </c>
      <c r="J308" s="53">
        <v>0</v>
      </c>
      <c r="K308" s="54">
        <v>12.345271</v>
      </c>
      <c r="L308" s="48">
        <v>0</v>
      </c>
      <c r="M308" s="48">
        <v>0</v>
      </c>
      <c r="N308" s="54">
        <v>12.345271</v>
      </c>
    </row>
    <row r="309" spans="1:14" ht="68.25" thickBot="1" x14ac:dyDescent="0.3">
      <c r="A309" s="20" t="s">
        <v>30</v>
      </c>
      <c r="B309" s="10" t="s">
        <v>1264</v>
      </c>
      <c r="C309" s="63" t="s">
        <v>10</v>
      </c>
      <c r="D309" s="44" t="s">
        <v>40</v>
      </c>
      <c r="E309" s="46">
        <v>355060</v>
      </c>
      <c r="F309" s="47" t="s">
        <v>2094</v>
      </c>
      <c r="G309" s="46" t="s">
        <v>2093</v>
      </c>
      <c r="H309" s="48">
        <v>17.680228</v>
      </c>
      <c r="I309" s="48">
        <v>0</v>
      </c>
      <c r="J309" s="53">
        <v>0</v>
      </c>
      <c r="K309" s="54">
        <v>17.680228</v>
      </c>
      <c r="L309" s="48">
        <v>0</v>
      </c>
      <c r="M309" s="48">
        <v>0</v>
      </c>
      <c r="N309" s="54">
        <v>17.680228</v>
      </c>
    </row>
    <row r="310" spans="1:14" ht="34.5" thickBot="1" x14ac:dyDescent="0.3">
      <c r="A310" s="20" t="s">
        <v>30</v>
      </c>
      <c r="B310" s="10" t="s">
        <v>1264</v>
      </c>
      <c r="C310" s="63" t="s">
        <v>10</v>
      </c>
      <c r="D310" s="44" t="s">
        <v>40</v>
      </c>
      <c r="E310" s="46">
        <v>354756</v>
      </c>
      <c r="F310" s="47" t="s">
        <v>2092</v>
      </c>
      <c r="G310" s="46" t="s">
        <v>637</v>
      </c>
      <c r="H310" s="48">
        <v>14.260033</v>
      </c>
      <c r="I310" s="48">
        <v>0</v>
      </c>
      <c r="J310" s="53">
        <v>0</v>
      </c>
      <c r="K310" s="54">
        <v>14.260033</v>
      </c>
      <c r="L310" s="48">
        <v>0</v>
      </c>
      <c r="M310" s="48">
        <v>0</v>
      </c>
      <c r="N310" s="54">
        <v>14.260033</v>
      </c>
    </row>
    <row r="311" spans="1:14" ht="57" thickBot="1" x14ac:dyDescent="0.3">
      <c r="A311" s="20" t="s">
        <v>30</v>
      </c>
      <c r="B311" s="10" t="s">
        <v>1264</v>
      </c>
      <c r="C311" s="63" t="s">
        <v>10</v>
      </c>
      <c r="D311" s="44" t="s">
        <v>40</v>
      </c>
      <c r="E311" s="46">
        <v>275210</v>
      </c>
      <c r="F311" s="47" t="s">
        <v>2089</v>
      </c>
      <c r="G311" s="46" t="s">
        <v>882</v>
      </c>
      <c r="H311" s="48">
        <v>52.324998999999998</v>
      </c>
      <c r="I311" s="48">
        <v>0</v>
      </c>
      <c r="J311" s="53">
        <v>0</v>
      </c>
      <c r="K311" s="54">
        <v>52.324998999999998</v>
      </c>
      <c r="L311" s="48">
        <v>0</v>
      </c>
      <c r="M311" s="48">
        <v>0</v>
      </c>
      <c r="N311" s="54">
        <v>52.324998999999998</v>
      </c>
    </row>
    <row r="312" spans="1:14" ht="68.25" thickBot="1" x14ac:dyDescent="0.3">
      <c r="A312" s="20" t="s">
        <v>30</v>
      </c>
      <c r="B312" s="10" t="s">
        <v>1264</v>
      </c>
      <c r="C312" s="63" t="s">
        <v>10</v>
      </c>
      <c r="D312" s="44" t="s">
        <v>40</v>
      </c>
      <c r="E312" s="46">
        <v>302773</v>
      </c>
      <c r="F312" s="47" t="s">
        <v>2087</v>
      </c>
      <c r="G312" s="46" t="s">
        <v>2086</v>
      </c>
      <c r="H312" s="48">
        <v>25.881542</v>
      </c>
      <c r="I312" s="48">
        <v>0</v>
      </c>
      <c r="J312" s="53">
        <v>0</v>
      </c>
      <c r="K312" s="54">
        <v>25.881542</v>
      </c>
      <c r="L312" s="48">
        <v>0</v>
      </c>
      <c r="M312" s="48">
        <v>0</v>
      </c>
      <c r="N312" s="54">
        <v>25.881542</v>
      </c>
    </row>
    <row r="313" spans="1:14" ht="79.5" thickBot="1" x14ac:dyDescent="0.3">
      <c r="A313" s="20" t="s">
        <v>30</v>
      </c>
      <c r="B313" s="10" t="s">
        <v>1264</v>
      </c>
      <c r="C313" s="63" t="s">
        <v>10</v>
      </c>
      <c r="D313" s="44" t="s">
        <v>40</v>
      </c>
      <c r="E313" s="46">
        <v>308638</v>
      </c>
      <c r="F313" s="47" t="s">
        <v>2085</v>
      </c>
      <c r="G313" s="46" t="s">
        <v>2084</v>
      </c>
      <c r="H313" s="48">
        <v>18.098744</v>
      </c>
      <c r="I313" s="48">
        <v>0</v>
      </c>
      <c r="J313" s="53">
        <v>0</v>
      </c>
      <c r="K313" s="54">
        <v>18.098744</v>
      </c>
      <c r="L313" s="48">
        <v>0</v>
      </c>
      <c r="M313" s="48">
        <v>0</v>
      </c>
      <c r="N313" s="54">
        <v>18.098744</v>
      </c>
    </row>
    <row r="314" spans="1:14" ht="57" thickBot="1" x14ac:dyDescent="0.3">
      <c r="A314" s="20" t="s">
        <v>30</v>
      </c>
      <c r="B314" s="10" t="s">
        <v>1264</v>
      </c>
      <c r="C314" s="63" t="s">
        <v>10</v>
      </c>
      <c r="D314" s="44" t="s">
        <v>40</v>
      </c>
      <c r="E314" s="46">
        <v>331672</v>
      </c>
      <c r="F314" s="47" t="s">
        <v>2082</v>
      </c>
      <c r="G314" s="46" t="s">
        <v>2079</v>
      </c>
      <c r="H314" s="48">
        <v>17.308126999999999</v>
      </c>
      <c r="I314" s="48">
        <v>5.4867760000000002E-2</v>
      </c>
      <c r="J314" s="53">
        <v>3.1700576266860073E-3</v>
      </c>
      <c r="K314" s="54">
        <v>17.253259239999998</v>
      </c>
      <c r="L314" s="48">
        <v>2.5499999999999998E-2</v>
      </c>
      <c r="M314" s="48">
        <v>5.4999999999999997E-3</v>
      </c>
      <c r="N314" s="54">
        <v>17.227759239999997</v>
      </c>
    </row>
    <row r="315" spans="1:14" ht="45.75" thickBot="1" x14ac:dyDescent="0.3">
      <c r="A315" s="20" t="s">
        <v>30</v>
      </c>
      <c r="B315" s="10" t="s">
        <v>1264</v>
      </c>
      <c r="C315" s="63" t="s">
        <v>10</v>
      </c>
      <c r="D315" s="44" t="s">
        <v>40</v>
      </c>
      <c r="E315" s="46">
        <v>332780</v>
      </c>
      <c r="F315" s="47" t="s">
        <v>2081</v>
      </c>
      <c r="G315" s="46" t="s">
        <v>2079</v>
      </c>
      <c r="H315" s="48">
        <v>18.501296</v>
      </c>
      <c r="I315" s="48">
        <v>1.2887049999999999E-2</v>
      </c>
      <c r="J315" s="53">
        <v>6.9654850125093937E-4</v>
      </c>
      <c r="K315" s="54">
        <v>18.48840895</v>
      </c>
      <c r="L315" s="48">
        <v>2.1780999999999998E-2</v>
      </c>
      <c r="M315" s="48">
        <v>0</v>
      </c>
      <c r="N315" s="54">
        <v>18.466627949999999</v>
      </c>
    </row>
    <row r="316" spans="1:14" ht="23.25" thickBot="1" x14ac:dyDescent="0.3">
      <c r="A316" s="20" t="s">
        <v>30</v>
      </c>
      <c r="B316" s="10" t="s">
        <v>1264</v>
      </c>
      <c r="C316" s="63" t="s">
        <v>10</v>
      </c>
      <c r="D316" s="44" t="s">
        <v>260</v>
      </c>
      <c r="E316" s="46">
        <v>342038</v>
      </c>
      <c r="F316" s="47" t="s">
        <v>2168</v>
      </c>
      <c r="G316" s="46" t="s">
        <v>580</v>
      </c>
      <c r="H316" s="48">
        <v>108.87531799999999</v>
      </c>
      <c r="I316" s="48">
        <v>0</v>
      </c>
      <c r="J316" s="53">
        <v>0</v>
      </c>
      <c r="K316" s="54">
        <v>108.87531799999999</v>
      </c>
      <c r="L316" s="48">
        <v>0</v>
      </c>
      <c r="M316" s="48">
        <v>0</v>
      </c>
      <c r="N316" s="54">
        <v>108.87531799999999</v>
      </c>
    </row>
    <row r="317" spans="1:14" ht="57" thickBot="1" x14ac:dyDescent="0.3">
      <c r="A317" s="20" t="s">
        <v>30</v>
      </c>
      <c r="B317" s="10" t="s">
        <v>1264</v>
      </c>
      <c r="C317" s="63" t="s">
        <v>10</v>
      </c>
      <c r="D317" s="44" t="s">
        <v>525</v>
      </c>
      <c r="E317" s="46">
        <v>253180</v>
      </c>
      <c r="F317" s="47" t="s">
        <v>2165</v>
      </c>
      <c r="G317" s="46" t="s">
        <v>523</v>
      </c>
      <c r="H317" s="48">
        <v>267.90812699999998</v>
      </c>
      <c r="I317" s="48">
        <v>4.7639550000000003E-2</v>
      </c>
      <c r="J317" s="53">
        <v>1.7782047350881598E-4</v>
      </c>
      <c r="K317" s="54">
        <v>267.86048744999999</v>
      </c>
      <c r="L317" s="48">
        <v>0</v>
      </c>
      <c r="M317" s="48">
        <v>0</v>
      </c>
      <c r="N317" s="54">
        <v>267.86048744999999</v>
      </c>
    </row>
    <row r="318" spans="1:14" ht="34.5" thickBot="1" x14ac:dyDescent="0.3">
      <c r="A318" s="20" t="s">
        <v>30</v>
      </c>
      <c r="B318" s="10" t="s">
        <v>1264</v>
      </c>
      <c r="C318" s="63" t="s">
        <v>10</v>
      </c>
      <c r="D318" s="44" t="s">
        <v>56</v>
      </c>
      <c r="E318" s="46">
        <v>145915</v>
      </c>
      <c r="F318" s="47" t="s">
        <v>2167</v>
      </c>
      <c r="G318" s="46" t="s">
        <v>580</v>
      </c>
      <c r="H318" s="48">
        <v>22.275689</v>
      </c>
      <c r="I318" s="48">
        <v>0</v>
      </c>
      <c r="J318" s="53">
        <v>0</v>
      </c>
      <c r="K318" s="54">
        <v>22.275689</v>
      </c>
      <c r="L318" s="48">
        <v>0</v>
      </c>
      <c r="M318" s="48">
        <v>0</v>
      </c>
      <c r="N318" s="54">
        <v>22.275689</v>
      </c>
    </row>
    <row r="319" spans="1:14" ht="57" thickBot="1" x14ac:dyDescent="0.3">
      <c r="A319" s="20" t="s">
        <v>30</v>
      </c>
      <c r="B319" s="10" t="s">
        <v>1264</v>
      </c>
      <c r="C319" s="63" t="s">
        <v>10</v>
      </c>
      <c r="D319" s="44" t="s">
        <v>56</v>
      </c>
      <c r="E319" s="46">
        <v>225689</v>
      </c>
      <c r="F319" s="47" t="s">
        <v>2123</v>
      </c>
      <c r="G319" s="46" t="s">
        <v>1106</v>
      </c>
      <c r="H319" s="48">
        <v>18.886635999999999</v>
      </c>
      <c r="I319" s="48">
        <v>6.7811419999999997E-2</v>
      </c>
      <c r="J319" s="53">
        <v>3.5904445873791392E-3</v>
      </c>
      <c r="K319" s="54">
        <v>18.818824579999998</v>
      </c>
      <c r="L319" s="48">
        <v>5.9972999999999999E-2</v>
      </c>
      <c r="M319" s="48">
        <v>7.7845699999999993E-3</v>
      </c>
      <c r="N319" s="54">
        <v>18.758851579999998</v>
      </c>
    </row>
    <row r="320" spans="1:14" ht="34.5" thickBot="1" x14ac:dyDescent="0.3">
      <c r="A320" s="20" t="s">
        <v>30</v>
      </c>
      <c r="B320" s="10" t="s">
        <v>1264</v>
      </c>
      <c r="C320" s="63" t="s">
        <v>10</v>
      </c>
      <c r="D320" s="44" t="s">
        <v>56</v>
      </c>
      <c r="E320" s="46">
        <v>257244</v>
      </c>
      <c r="F320" s="47" t="s">
        <v>2099</v>
      </c>
      <c r="G320" s="46" t="s">
        <v>623</v>
      </c>
      <c r="H320" s="48">
        <v>21.416259</v>
      </c>
      <c r="I320" s="48">
        <v>0</v>
      </c>
      <c r="J320" s="53">
        <v>0</v>
      </c>
      <c r="K320" s="54">
        <v>21.416259</v>
      </c>
      <c r="L320" s="48">
        <v>0</v>
      </c>
      <c r="M320" s="48">
        <v>0</v>
      </c>
      <c r="N320" s="54">
        <v>21.416259</v>
      </c>
    </row>
    <row r="321" spans="1:14" ht="57" thickBot="1" x14ac:dyDescent="0.3">
      <c r="A321" s="20" t="s">
        <v>30</v>
      </c>
      <c r="B321" s="10" t="s">
        <v>1264</v>
      </c>
      <c r="C321" s="63" t="s">
        <v>10</v>
      </c>
      <c r="D321" s="44" t="s">
        <v>56</v>
      </c>
      <c r="E321" s="46">
        <v>342180</v>
      </c>
      <c r="F321" s="47" t="s">
        <v>2098</v>
      </c>
      <c r="G321" s="46" t="s">
        <v>3775</v>
      </c>
      <c r="H321" s="48">
        <v>13.263299</v>
      </c>
      <c r="I321" s="48">
        <v>0</v>
      </c>
      <c r="J321" s="53">
        <v>0</v>
      </c>
      <c r="K321" s="54">
        <v>13.263299</v>
      </c>
      <c r="L321" s="48">
        <v>0</v>
      </c>
      <c r="M321" s="48">
        <v>0</v>
      </c>
      <c r="N321" s="54">
        <v>13.263299</v>
      </c>
    </row>
    <row r="322" spans="1:14" ht="45.75" thickBot="1" x14ac:dyDescent="0.3">
      <c r="A322" s="20" t="s">
        <v>30</v>
      </c>
      <c r="B322" s="10" t="s">
        <v>1264</v>
      </c>
      <c r="C322" s="63" t="s">
        <v>10</v>
      </c>
      <c r="D322" s="44" t="s">
        <v>50</v>
      </c>
      <c r="E322" s="46">
        <v>232240</v>
      </c>
      <c r="F322" s="47" t="s">
        <v>2111</v>
      </c>
      <c r="G322" s="46" t="s">
        <v>1231</v>
      </c>
      <c r="H322" s="48">
        <v>34.093538000000002</v>
      </c>
      <c r="I322" s="48">
        <v>0.19800000000000001</v>
      </c>
      <c r="J322" s="53">
        <v>5.8075521525516064E-3</v>
      </c>
      <c r="K322" s="54">
        <v>33.895538000000002</v>
      </c>
      <c r="L322" s="48">
        <v>0</v>
      </c>
      <c r="M322" s="48">
        <v>0</v>
      </c>
      <c r="N322" s="54">
        <v>33.895538000000002</v>
      </c>
    </row>
    <row r="323" spans="1:14" ht="34.5" thickBot="1" x14ac:dyDescent="0.3">
      <c r="A323" s="20" t="s">
        <v>30</v>
      </c>
      <c r="B323" s="10" t="s">
        <v>1264</v>
      </c>
      <c r="C323" s="63" t="s">
        <v>10</v>
      </c>
      <c r="D323" s="44" t="s">
        <v>48</v>
      </c>
      <c r="E323" s="46">
        <v>329053</v>
      </c>
      <c r="F323" s="47" t="s">
        <v>2164</v>
      </c>
      <c r="G323" s="46" t="s">
        <v>2162</v>
      </c>
      <c r="H323" s="48">
        <v>10.059218</v>
      </c>
      <c r="I323" s="48">
        <v>0</v>
      </c>
      <c r="J323" s="53">
        <v>0</v>
      </c>
      <c r="K323" s="54">
        <v>10.059218</v>
      </c>
      <c r="L323" s="48">
        <v>9.6799999999999997E-2</v>
      </c>
      <c r="M323" s="48">
        <v>0</v>
      </c>
      <c r="N323" s="54">
        <v>9.9624179999999996</v>
      </c>
    </row>
    <row r="324" spans="1:14" ht="45.75" thickBot="1" x14ac:dyDescent="0.3">
      <c r="A324" s="20" t="s">
        <v>30</v>
      </c>
      <c r="B324" s="10" t="s">
        <v>1264</v>
      </c>
      <c r="C324" s="63" t="s">
        <v>10</v>
      </c>
      <c r="D324" s="44" t="s">
        <v>42</v>
      </c>
      <c r="E324" s="46">
        <v>331915</v>
      </c>
      <c r="F324" s="47" t="s">
        <v>2154</v>
      </c>
      <c r="G324" s="46" t="s">
        <v>2153</v>
      </c>
      <c r="H324" s="48">
        <v>19.398764</v>
      </c>
      <c r="I324" s="48">
        <v>0</v>
      </c>
      <c r="J324" s="53">
        <v>0</v>
      </c>
      <c r="K324" s="54">
        <v>19.398764</v>
      </c>
      <c r="L324" s="48">
        <v>0</v>
      </c>
      <c r="M324" s="48">
        <v>0</v>
      </c>
      <c r="N324" s="54">
        <v>19.398764</v>
      </c>
    </row>
    <row r="325" spans="1:14" ht="34.5" thickBot="1" x14ac:dyDescent="0.3">
      <c r="A325" s="20" t="s">
        <v>30</v>
      </c>
      <c r="B325" s="10" t="s">
        <v>1264</v>
      </c>
      <c r="C325" s="63" t="s">
        <v>10</v>
      </c>
      <c r="D325" s="44" t="s">
        <v>42</v>
      </c>
      <c r="E325" s="46">
        <v>352630</v>
      </c>
      <c r="F325" s="47" t="s">
        <v>2152</v>
      </c>
      <c r="G325" s="46" t="s">
        <v>2151</v>
      </c>
      <c r="H325" s="48">
        <v>12.3169</v>
      </c>
      <c r="I325" s="48">
        <v>0</v>
      </c>
      <c r="J325" s="53">
        <v>0</v>
      </c>
      <c r="K325" s="54">
        <v>12.3169</v>
      </c>
      <c r="L325" s="48">
        <v>0</v>
      </c>
      <c r="M325" s="48">
        <v>0</v>
      </c>
      <c r="N325" s="54">
        <v>12.3169</v>
      </c>
    </row>
    <row r="326" spans="1:14" ht="45.75" thickBot="1" x14ac:dyDescent="0.3">
      <c r="A326" s="20" t="s">
        <v>30</v>
      </c>
      <c r="B326" s="10" t="s">
        <v>1264</v>
      </c>
      <c r="C326" s="63" t="s">
        <v>10</v>
      </c>
      <c r="D326" s="44" t="s">
        <v>42</v>
      </c>
      <c r="E326" s="46">
        <v>274625</v>
      </c>
      <c r="F326" s="47" t="s">
        <v>2141</v>
      </c>
      <c r="G326" s="46" t="s">
        <v>597</v>
      </c>
      <c r="H326" s="48">
        <v>10.744346</v>
      </c>
      <c r="I326" s="48">
        <v>0</v>
      </c>
      <c r="J326" s="53">
        <v>0</v>
      </c>
      <c r="K326" s="54">
        <v>10.744346</v>
      </c>
      <c r="L326" s="48">
        <v>0</v>
      </c>
      <c r="M326" s="48">
        <v>0</v>
      </c>
      <c r="N326" s="54">
        <v>10.744346</v>
      </c>
    </row>
    <row r="327" spans="1:14" ht="45.75" thickBot="1" x14ac:dyDescent="0.3">
      <c r="A327" s="20" t="s">
        <v>30</v>
      </c>
      <c r="B327" s="10" t="s">
        <v>1264</v>
      </c>
      <c r="C327" s="63" t="s">
        <v>10</v>
      </c>
      <c r="D327" s="44" t="s">
        <v>42</v>
      </c>
      <c r="E327" s="46">
        <v>300957</v>
      </c>
      <c r="F327" s="47" t="s">
        <v>2129</v>
      </c>
      <c r="G327" s="46" t="s">
        <v>2128</v>
      </c>
      <c r="H327" s="48">
        <v>15.916634</v>
      </c>
      <c r="I327" s="48">
        <v>0</v>
      </c>
      <c r="J327" s="53">
        <v>0</v>
      </c>
      <c r="K327" s="54">
        <v>15.916634</v>
      </c>
      <c r="L327" s="48">
        <v>0</v>
      </c>
      <c r="M327" s="48">
        <v>0</v>
      </c>
      <c r="N327" s="54">
        <v>15.916634</v>
      </c>
    </row>
    <row r="328" spans="1:14" ht="45.75" thickBot="1" x14ac:dyDescent="0.3">
      <c r="A328" s="20" t="s">
        <v>30</v>
      </c>
      <c r="B328" s="10" t="s">
        <v>1264</v>
      </c>
      <c r="C328" s="63" t="s">
        <v>10</v>
      </c>
      <c r="D328" s="44" t="s">
        <v>42</v>
      </c>
      <c r="E328" s="46">
        <v>336091</v>
      </c>
      <c r="F328" s="47" t="s">
        <v>2127</v>
      </c>
      <c r="G328" s="46" t="s">
        <v>2126</v>
      </c>
      <c r="H328" s="48">
        <v>19.012364999999999</v>
      </c>
      <c r="I328" s="48">
        <v>0</v>
      </c>
      <c r="J328" s="53">
        <v>0</v>
      </c>
      <c r="K328" s="54">
        <v>19.012364999999999</v>
      </c>
      <c r="L328" s="48">
        <v>0</v>
      </c>
      <c r="M328" s="48">
        <v>0</v>
      </c>
      <c r="N328" s="54">
        <v>19.012364999999999</v>
      </c>
    </row>
    <row r="329" spans="1:14" ht="45.75" thickBot="1" x14ac:dyDescent="0.3">
      <c r="A329" s="20" t="s">
        <v>30</v>
      </c>
      <c r="B329" s="10" t="s">
        <v>1264</v>
      </c>
      <c r="C329" s="63" t="s">
        <v>10</v>
      </c>
      <c r="D329" s="44" t="s">
        <v>42</v>
      </c>
      <c r="E329" s="46">
        <v>337553</v>
      </c>
      <c r="F329" s="47" t="s">
        <v>2116</v>
      </c>
      <c r="G329" s="46" t="s">
        <v>2115</v>
      </c>
      <c r="H329" s="48">
        <v>19.891190000000002</v>
      </c>
      <c r="I329" s="48">
        <v>0</v>
      </c>
      <c r="J329" s="53">
        <v>0</v>
      </c>
      <c r="K329" s="54">
        <v>19.891190000000002</v>
      </c>
      <c r="L329" s="48">
        <v>0</v>
      </c>
      <c r="M329" s="48">
        <v>0</v>
      </c>
      <c r="N329" s="54">
        <v>19.891190000000002</v>
      </c>
    </row>
    <row r="330" spans="1:14" ht="79.5" thickBot="1" x14ac:dyDescent="0.3">
      <c r="A330" s="20" t="s">
        <v>30</v>
      </c>
      <c r="B330" s="10" t="s">
        <v>1264</v>
      </c>
      <c r="C330" s="63" t="s">
        <v>10</v>
      </c>
      <c r="D330" s="44" t="s">
        <v>42</v>
      </c>
      <c r="E330" s="46">
        <v>331640</v>
      </c>
      <c r="F330" s="47" t="s">
        <v>2104</v>
      </c>
      <c r="G330" s="46" t="s">
        <v>619</v>
      </c>
      <c r="H330" s="48">
        <v>32.462927000000001</v>
      </c>
      <c r="I330" s="48">
        <v>0</v>
      </c>
      <c r="J330" s="53">
        <v>0</v>
      </c>
      <c r="K330" s="54">
        <v>32.462927000000001</v>
      </c>
      <c r="L330" s="48">
        <v>0.34899999999999998</v>
      </c>
      <c r="M330" s="48">
        <v>0</v>
      </c>
      <c r="N330" s="54">
        <v>32.113927000000004</v>
      </c>
    </row>
    <row r="331" spans="1:14" ht="45.75" thickBot="1" x14ac:dyDescent="0.3">
      <c r="A331" s="20" t="s">
        <v>30</v>
      </c>
      <c r="B331" s="10" t="s">
        <v>1264</v>
      </c>
      <c r="C331" s="63" t="s">
        <v>10</v>
      </c>
      <c r="D331" s="44" t="s">
        <v>42</v>
      </c>
      <c r="E331" s="46">
        <v>333411</v>
      </c>
      <c r="F331" s="47" t="s">
        <v>2101</v>
      </c>
      <c r="G331" s="46" t="s">
        <v>2100</v>
      </c>
      <c r="H331" s="48">
        <v>10.445895</v>
      </c>
      <c r="I331" s="48">
        <v>0</v>
      </c>
      <c r="J331" s="53">
        <v>0</v>
      </c>
      <c r="K331" s="54">
        <v>10.445895</v>
      </c>
      <c r="L331" s="48">
        <v>0</v>
      </c>
      <c r="M331" s="48">
        <v>0</v>
      </c>
      <c r="N331" s="54">
        <v>10.445895</v>
      </c>
    </row>
    <row r="332" spans="1:14" ht="45.75" thickBot="1" x14ac:dyDescent="0.3">
      <c r="A332" s="20" t="s">
        <v>30</v>
      </c>
      <c r="B332" s="10" t="s">
        <v>1264</v>
      </c>
      <c r="C332" s="63" t="s">
        <v>10</v>
      </c>
      <c r="D332" s="44" t="s">
        <v>42</v>
      </c>
      <c r="E332" s="46">
        <v>270841</v>
      </c>
      <c r="F332" s="47" t="s">
        <v>2097</v>
      </c>
      <c r="G332" s="46" t="s">
        <v>2095</v>
      </c>
      <c r="H332" s="48">
        <v>39.526941000000001</v>
      </c>
      <c r="I332" s="48">
        <v>0.13575289999999998</v>
      </c>
      <c r="J332" s="53">
        <v>3.4344398166303832E-3</v>
      </c>
      <c r="K332" s="54">
        <v>39.391188100000001</v>
      </c>
      <c r="L332" s="48">
        <v>0</v>
      </c>
      <c r="M332" s="48">
        <v>0</v>
      </c>
      <c r="N332" s="54">
        <v>39.391188100000001</v>
      </c>
    </row>
    <row r="333" spans="1:14" ht="68.25" thickBot="1" x14ac:dyDescent="0.3">
      <c r="A333" s="20" t="s">
        <v>30</v>
      </c>
      <c r="B333" s="10" t="s">
        <v>1264</v>
      </c>
      <c r="C333" s="63" t="s">
        <v>10</v>
      </c>
      <c r="D333" s="44" t="s">
        <v>42</v>
      </c>
      <c r="E333" s="46">
        <v>276632</v>
      </c>
      <c r="F333" s="47" t="s">
        <v>2091</v>
      </c>
      <c r="G333" s="46" t="s">
        <v>643</v>
      </c>
      <c r="H333" s="48">
        <v>21.494729</v>
      </c>
      <c r="I333" s="48">
        <v>0</v>
      </c>
      <c r="J333" s="53">
        <v>0</v>
      </c>
      <c r="K333" s="54">
        <v>21.494729</v>
      </c>
      <c r="L333" s="48">
        <v>0.43385099999999999</v>
      </c>
      <c r="M333" s="48">
        <v>0</v>
      </c>
      <c r="N333" s="54">
        <v>21.060877999999999</v>
      </c>
    </row>
    <row r="334" spans="1:14" ht="34.5" thickBot="1" x14ac:dyDescent="0.3">
      <c r="A334" s="20" t="s">
        <v>30</v>
      </c>
      <c r="B334" s="10" t="s">
        <v>1264</v>
      </c>
      <c r="C334" s="63" t="s">
        <v>10</v>
      </c>
      <c r="D334" s="44" t="s">
        <v>36</v>
      </c>
      <c r="E334" s="46">
        <v>245953</v>
      </c>
      <c r="F334" s="47" t="s">
        <v>2175</v>
      </c>
      <c r="G334" s="46" t="s">
        <v>580</v>
      </c>
      <c r="H334" s="48">
        <v>410.495408</v>
      </c>
      <c r="I334" s="48">
        <v>1.1333070700000001</v>
      </c>
      <c r="J334" s="53">
        <v>2.7608276436553955E-3</v>
      </c>
      <c r="K334" s="54">
        <v>409.36210093</v>
      </c>
      <c r="L334" s="48">
        <v>135.49470500000001</v>
      </c>
      <c r="M334" s="48">
        <v>0.76451230000000003</v>
      </c>
      <c r="N334" s="54">
        <v>273.86739592999999</v>
      </c>
    </row>
    <row r="335" spans="1:14" ht="34.5" thickBot="1" x14ac:dyDescent="0.3">
      <c r="A335" s="20" t="s">
        <v>30</v>
      </c>
      <c r="B335" s="10" t="s">
        <v>1264</v>
      </c>
      <c r="C335" s="63" t="s">
        <v>10</v>
      </c>
      <c r="D335" s="44" t="s">
        <v>36</v>
      </c>
      <c r="E335" s="46">
        <v>103231</v>
      </c>
      <c r="F335" s="47" t="s">
        <v>2174</v>
      </c>
      <c r="G335" s="46" t="s">
        <v>580</v>
      </c>
      <c r="H335" s="48">
        <v>36.906131999999999</v>
      </c>
      <c r="I335" s="48">
        <v>0</v>
      </c>
      <c r="J335" s="53">
        <v>0</v>
      </c>
      <c r="K335" s="54">
        <v>36.906131999999999</v>
      </c>
      <c r="L335" s="48">
        <v>0</v>
      </c>
      <c r="M335" s="48">
        <v>0</v>
      </c>
      <c r="N335" s="54">
        <v>36.906131999999999</v>
      </c>
    </row>
    <row r="336" spans="1:14" ht="23.25" thickBot="1" x14ac:dyDescent="0.3">
      <c r="A336" s="20" t="s">
        <v>30</v>
      </c>
      <c r="B336" s="10" t="s">
        <v>1264</v>
      </c>
      <c r="C336" s="63" t="s">
        <v>10</v>
      </c>
      <c r="D336" s="44" t="s">
        <v>36</v>
      </c>
      <c r="E336" s="46">
        <v>107188</v>
      </c>
      <c r="F336" s="47" t="s">
        <v>2171</v>
      </c>
      <c r="G336" s="46" t="s">
        <v>580</v>
      </c>
      <c r="H336" s="48">
        <v>23.464019</v>
      </c>
      <c r="I336" s="48">
        <v>0.19469598000000002</v>
      </c>
      <c r="J336" s="53">
        <v>8.2976398885459476E-3</v>
      </c>
      <c r="K336" s="54">
        <v>23.269323020000002</v>
      </c>
      <c r="L336" s="48">
        <v>0.5</v>
      </c>
      <c r="M336" s="48">
        <v>9.9856130000000001E-2</v>
      </c>
      <c r="N336" s="54">
        <v>22.769323020000002</v>
      </c>
    </row>
    <row r="337" spans="1:14" ht="23.25" thickBot="1" x14ac:dyDescent="0.3">
      <c r="A337" s="20" t="s">
        <v>30</v>
      </c>
      <c r="B337" s="10" t="s">
        <v>1264</v>
      </c>
      <c r="C337" s="63" t="s">
        <v>10</v>
      </c>
      <c r="D337" s="44" t="s">
        <v>36</v>
      </c>
      <c r="E337" s="46">
        <v>12838</v>
      </c>
      <c r="F337" s="47" t="s">
        <v>2170</v>
      </c>
      <c r="G337" s="46" t="s">
        <v>580</v>
      </c>
      <c r="H337" s="48">
        <v>132.81697600000001</v>
      </c>
      <c r="I337" s="48">
        <v>0.87453137000000003</v>
      </c>
      <c r="J337" s="53">
        <v>6.5844848778969338E-3</v>
      </c>
      <c r="K337" s="54">
        <v>131.94244463000001</v>
      </c>
      <c r="L337" s="48">
        <v>0</v>
      </c>
      <c r="M337" s="48">
        <v>0</v>
      </c>
      <c r="N337" s="54">
        <v>131.94244463000001</v>
      </c>
    </row>
    <row r="338" spans="1:14" ht="45.75" thickBot="1" x14ac:dyDescent="0.3">
      <c r="A338" s="20" t="s">
        <v>30</v>
      </c>
      <c r="B338" s="10" t="s">
        <v>1264</v>
      </c>
      <c r="C338" s="63" t="s">
        <v>10</v>
      </c>
      <c r="D338" s="44" t="s">
        <v>36</v>
      </c>
      <c r="E338" s="46">
        <v>111188</v>
      </c>
      <c r="F338" s="47" t="s">
        <v>2166</v>
      </c>
      <c r="G338" s="46" t="s">
        <v>580</v>
      </c>
      <c r="H338" s="48">
        <v>21.387771999999998</v>
      </c>
      <c r="I338" s="48">
        <v>0</v>
      </c>
      <c r="J338" s="53">
        <v>0</v>
      </c>
      <c r="K338" s="54">
        <v>21.387771999999998</v>
      </c>
      <c r="L338" s="48">
        <v>0</v>
      </c>
      <c r="M338" s="48">
        <v>0</v>
      </c>
      <c r="N338" s="54">
        <v>21.387771999999998</v>
      </c>
    </row>
    <row r="339" spans="1:14" ht="34.5" thickBot="1" x14ac:dyDescent="0.3">
      <c r="A339" s="20" t="s">
        <v>30</v>
      </c>
      <c r="B339" s="10" t="s">
        <v>1264</v>
      </c>
      <c r="C339" s="63" t="s">
        <v>10</v>
      </c>
      <c r="D339" s="44" t="s">
        <v>36</v>
      </c>
      <c r="E339" s="46">
        <v>318642</v>
      </c>
      <c r="F339" s="47" t="s">
        <v>2157</v>
      </c>
      <c r="G339" s="46" t="s">
        <v>2156</v>
      </c>
      <c r="H339" s="48">
        <v>12.724697000000001</v>
      </c>
      <c r="I339" s="48">
        <v>0</v>
      </c>
      <c r="J339" s="53">
        <v>0</v>
      </c>
      <c r="K339" s="54">
        <v>12.724697000000001</v>
      </c>
      <c r="L339" s="48">
        <v>0</v>
      </c>
      <c r="M339" s="48">
        <v>0</v>
      </c>
      <c r="N339" s="54">
        <v>12.724697000000001</v>
      </c>
    </row>
    <row r="340" spans="1:14" ht="34.5" thickBot="1" x14ac:dyDescent="0.3">
      <c r="A340" s="20" t="s">
        <v>30</v>
      </c>
      <c r="B340" s="10" t="s">
        <v>1264</v>
      </c>
      <c r="C340" s="63" t="s">
        <v>10</v>
      </c>
      <c r="D340" s="44" t="s">
        <v>36</v>
      </c>
      <c r="E340" s="46">
        <v>68067</v>
      </c>
      <c r="F340" s="47" t="s">
        <v>2149</v>
      </c>
      <c r="G340" s="46" t="s">
        <v>597</v>
      </c>
      <c r="H340" s="48">
        <v>26.896576</v>
      </c>
      <c r="I340" s="48">
        <v>0.13675000000000001</v>
      </c>
      <c r="J340" s="53">
        <v>5.0842902828969758E-3</v>
      </c>
      <c r="K340" s="54">
        <v>26.759826</v>
      </c>
      <c r="L340" s="48">
        <v>0</v>
      </c>
      <c r="M340" s="48">
        <v>0</v>
      </c>
      <c r="N340" s="54">
        <v>26.759826</v>
      </c>
    </row>
    <row r="341" spans="1:14" ht="34.5" thickBot="1" x14ac:dyDescent="0.3">
      <c r="A341" s="20" t="s">
        <v>30</v>
      </c>
      <c r="B341" s="10" t="s">
        <v>1264</v>
      </c>
      <c r="C341" s="63" t="s">
        <v>10</v>
      </c>
      <c r="D341" s="44" t="s">
        <v>36</v>
      </c>
      <c r="E341" s="46">
        <v>275418</v>
      </c>
      <c r="F341" s="47" t="s">
        <v>2140</v>
      </c>
      <c r="G341" s="46" t="s">
        <v>597</v>
      </c>
      <c r="H341" s="48">
        <v>10.863887</v>
      </c>
      <c r="I341" s="48">
        <v>0</v>
      </c>
      <c r="J341" s="53">
        <v>0</v>
      </c>
      <c r="K341" s="54">
        <v>10.863887</v>
      </c>
      <c r="L341" s="48">
        <v>0</v>
      </c>
      <c r="M341" s="48">
        <v>0</v>
      </c>
      <c r="N341" s="54">
        <v>10.863887</v>
      </c>
    </row>
    <row r="342" spans="1:14" ht="57" thickBot="1" x14ac:dyDescent="0.3">
      <c r="A342" s="20" t="s">
        <v>30</v>
      </c>
      <c r="B342" s="10" t="s">
        <v>1264</v>
      </c>
      <c r="C342" s="63" t="s">
        <v>10</v>
      </c>
      <c r="D342" s="44" t="s">
        <v>36</v>
      </c>
      <c r="E342" s="46">
        <v>279918</v>
      </c>
      <c r="F342" s="47" t="s">
        <v>2139</v>
      </c>
      <c r="G342" s="46" t="s">
        <v>597</v>
      </c>
      <c r="H342" s="48">
        <v>47.411000000000001</v>
      </c>
      <c r="I342" s="48">
        <v>0</v>
      </c>
      <c r="J342" s="53">
        <v>0</v>
      </c>
      <c r="K342" s="54">
        <v>47.411000000000001</v>
      </c>
      <c r="L342" s="48">
        <v>0</v>
      </c>
      <c r="M342" s="48">
        <v>0</v>
      </c>
      <c r="N342" s="54">
        <v>47.411000000000001</v>
      </c>
    </row>
    <row r="343" spans="1:14" ht="34.5" thickBot="1" x14ac:dyDescent="0.3">
      <c r="A343" s="20" t="s">
        <v>30</v>
      </c>
      <c r="B343" s="10" t="s">
        <v>1264</v>
      </c>
      <c r="C343" s="63" t="s">
        <v>10</v>
      </c>
      <c r="D343" s="44" t="s">
        <v>36</v>
      </c>
      <c r="E343" s="46">
        <v>268222</v>
      </c>
      <c r="F343" s="47" t="s">
        <v>2138</v>
      </c>
      <c r="G343" s="46" t="s">
        <v>597</v>
      </c>
      <c r="H343" s="48">
        <v>34.790463000000003</v>
      </c>
      <c r="I343" s="48">
        <v>0</v>
      </c>
      <c r="J343" s="53">
        <v>0</v>
      </c>
      <c r="K343" s="54">
        <v>34.790463000000003</v>
      </c>
      <c r="L343" s="48">
        <v>0</v>
      </c>
      <c r="M343" s="48">
        <v>0</v>
      </c>
      <c r="N343" s="54">
        <v>34.790463000000003</v>
      </c>
    </row>
    <row r="344" spans="1:14" ht="45.75" thickBot="1" x14ac:dyDescent="0.3">
      <c r="A344" s="20" t="s">
        <v>30</v>
      </c>
      <c r="B344" s="10" t="s">
        <v>1264</v>
      </c>
      <c r="C344" s="63" t="s">
        <v>10</v>
      </c>
      <c r="D344" s="44" t="s">
        <v>36</v>
      </c>
      <c r="E344" s="46">
        <v>350149</v>
      </c>
      <c r="F344" s="47" t="s">
        <v>2125</v>
      </c>
      <c r="G344" s="46" t="s">
        <v>2124</v>
      </c>
      <c r="H344" s="48">
        <v>18.435234999999999</v>
      </c>
      <c r="I344" s="48">
        <v>0</v>
      </c>
      <c r="J344" s="53">
        <v>0</v>
      </c>
      <c r="K344" s="54">
        <v>18.435234999999999</v>
      </c>
      <c r="L344" s="48">
        <v>0</v>
      </c>
      <c r="M344" s="48">
        <v>0</v>
      </c>
      <c r="N344" s="54">
        <v>18.435234999999999</v>
      </c>
    </row>
    <row r="345" spans="1:14" ht="34.5" thickBot="1" x14ac:dyDescent="0.3">
      <c r="A345" s="20" t="s">
        <v>28</v>
      </c>
      <c r="B345" s="10" t="s">
        <v>1264</v>
      </c>
      <c r="C345" s="63" t="s">
        <v>10</v>
      </c>
      <c r="D345" s="44" t="s">
        <v>36</v>
      </c>
      <c r="E345" s="46">
        <v>243936</v>
      </c>
      <c r="F345" s="47" t="s">
        <v>2109</v>
      </c>
      <c r="G345" s="46" t="s">
        <v>2107</v>
      </c>
      <c r="H345" s="48">
        <v>42.634435000000003</v>
      </c>
      <c r="I345" s="48">
        <v>0</v>
      </c>
      <c r="J345" s="53">
        <v>0</v>
      </c>
      <c r="K345" s="54">
        <v>42.634435000000003</v>
      </c>
      <c r="L345" s="48">
        <v>0</v>
      </c>
      <c r="M345" s="48">
        <v>0</v>
      </c>
      <c r="N345" s="54">
        <v>42.634435000000003</v>
      </c>
    </row>
    <row r="346" spans="1:14" ht="34.5" thickBot="1" x14ac:dyDescent="0.3">
      <c r="A346" s="20" t="s">
        <v>30</v>
      </c>
      <c r="B346" s="10" t="s">
        <v>1264</v>
      </c>
      <c r="C346" s="63" t="s">
        <v>10</v>
      </c>
      <c r="D346" s="44" t="s">
        <v>36</v>
      </c>
      <c r="E346" s="46">
        <v>208638</v>
      </c>
      <c r="F346" s="47" t="s">
        <v>2108</v>
      </c>
      <c r="G346" s="46" t="s">
        <v>2107</v>
      </c>
      <c r="H346" s="48">
        <v>19.535921999999999</v>
      </c>
      <c r="I346" s="48">
        <v>0</v>
      </c>
      <c r="J346" s="53">
        <v>0</v>
      </c>
      <c r="K346" s="54">
        <v>19.535921999999999</v>
      </c>
      <c r="L346" s="48">
        <v>0</v>
      </c>
      <c r="M346" s="48">
        <v>0</v>
      </c>
      <c r="N346" s="54">
        <v>19.535921999999999</v>
      </c>
    </row>
    <row r="347" spans="1:14" ht="45.75" thickBot="1" x14ac:dyDescent="0.3">
      <c r="A347" s="20" t="s">
        <v>30</v>
      </c>
      <c r="B347" s="10" t="s">
        <v>1264</v>
      </c>
      <c r="C347" s="63" t="s">
        <v>10</v>
      </c>
      <c r="D347" s="44" t="s">
        <v>36</v>
      </c>
      <c r="E347" s="46">
        <v>180976</v>
      </c>
      <c r="F347" s="47" t="s">
        <v>2106</v>
      </c>
      <c r="G347" s="46" t="s">
        <v>617</v>
      </c>
      <c r="H347" s="48">
        <v>24.621421999999999</v>
      </c>
      <c r="I347" s="48">
        <v>1.5300978799999998</v>
      </c>
      <c r="J347" s="53">
        <v>6.2144984152418162E-2</v>
      </c>
      <c r="K347" s="54">
        <v>23.091324119999999</v>
      </c>
      <c r="L347" s="48">
        <v>0</v>
      </c>
      <c r="M347" s="48">
        <v>0</v>
      </c>
      <c r="N347" s="54">
        <v>23.091324119999999</v>
      </c>
    </row>
    <row r="348" spans="1:14" ht="57" thickBot="1" x14ac:dyDescent="0.3">
      <c r="A348" s="20" t="s">
        <v>28</v>
      </c>
      <c r="B348" s="10" t="s">
        <v>1264</v>
      </c>
      <c r="C348" s="63" t="s">
        <v>10</v>
      </c>
      <c r="D348" s="44" t="s">
        <v>36</v>
      </c>
      <c r="E348" s="46">
        <v>210613</v>
      </c>
      <c r="F348" s="47" t="s">
        <v>2088</v>
      </c>
      <c r="G348" s="46" t="s">
        <v>2086</v>
      </c>
      <c r="H348" s="48">
        <v>10.149725</v>
      </c>
      <c r="I348" s="48">
        <v>0.16570995999999999</v>
      </c>
      <c r="J348" s="53">
        <v>1.6326546778360988E-2</v>
      </c>
      <c r="K348" s="54">
        <v>9.984015040000001</v>
      </c>
      <c r="L348" s="48">
        <v>0.14246600000000001</v>
      </c>
      <c r="M348" s="48">
        <v>5.3316230000000006E-2</v>
      </c>
      <c r="N348" s="54">
        <v>9.8415490400000003</v>
      </c>
    </row>
    <row r="349" spans="1:14" ht="34.5" thickBot="1" x14ac:dyDescent="0.3">
      <c r="A349" s="20" t="s">
        <v>28</v>
      </c>
      <c r="B349" s="10" t="s">
        <v>1264</v>
      </c>
      <c r="C349" s="63" t="s">
        <v>10</v>
      </c>
      <c r="D349" s="44" t="s">
        <v>36</v>
      </c>
      <c r="E349" s="46">
        <v>258863</v>
      </c>
      <c r="F349" s="47" t="s">
        <v>2080</v>
      </c>
      <c r="G349" s="46" t="s">
        <v>2079</v>
      </c>
      <c r="H349" s="48">
        <v>43.442714000000002</v>
      </c>
      <c r="I349" s="48">
        <v>2.4500000000000001E-2</v>
      </c>
      <c r="J349" s="53">
        <v>5.6396108217364135E-4</v>
      </c>
      <c r="K349" s="54">
        <v>43.418213999999999</v>
      </c>
      <c r="L349" s="48">
        <v>0</v>
      </c>
      <c r="M349" s="48">
        <v>0</v>
      </c>
      <c r="N349" s="54">
        <v>43.418213999999999</v>
      </c>
    </row>
    <row r="350" spans="1:14" ht="23.25" thickBot="1" x14ac:dyDescent="0.3">
      <c r="A350" s="20" t="s">
        <v>28</v>
      </c>
      <c r="B350" s="10" t="s">
        <v>1264</v>
      </c>
      <c r="C350" s="63" t="s">
        <v>10</v>
      </c>
      <c r="D350" s="44" t="s">
        <v>36</v>
      </c>
      <c r="E350" s="46">
        <v>172973</v>
      </c>
      <c r="F350" s="47" t="s">
        <v>2078</v>
      </c>
      <c r="G350" s="46" t="s">
        <v>79</v>
      </c>
      <c r="H350" s="48">
        <v>314.70997499999999</v>
      </c>
      <c r="I350" s="48">
        <v>0.81499999999999995</v>
      </c>
      <c r="J350" s="53">
        <v>2.5896859481495619E-3</v>
      </c>
      <c r="K350" s="54">
        <v>313.89497499999999</v>
      </c>
      <c r="L350" s="48">
        <v>1.311947</v>
      </c>
      <c r="M350" s="48">
        <v>0.81499999999999995</v>
      </c>
      <c r="N350" s="54">
        <v>312.58302800000001</v>
      </c>
    </row>
    <row r="351" spans="1:14" ht="45.75" thickBot="1" x14ac:dyDescent="0.3">
      <c r="A351" s="20" t="s">
        <v>29</v>
      </c>
      <c r="B351" s="10" t="s">
        <v>1264</v>
      </c>
      <c r="C351" s="63" t="s">
        <v>10</v>
      </c>
      <c r="D351" s="44" t="s">
        <v>36</v>
      </c>
      <c r="E351" s="46">
        <v>285117</v>
      </c>
      <c r="F351" s="47" t="s">
        <v>2077</v>
      </c>
      <c r="G351" s="46" t="s">
        <v>79</v>
      </c>
      <c r="H351" s="48">
        <v>137.24667299999999</v>
      </c>
      <c r="I351" s="48">
        <v>0</v>
      </c>
      <c r="J351" s="53">
        <v>0</v>
      </c>
      <c r="K351" s="54">
        <v>137.24667299999999</v>
      </c>
      <c r="L351" s="48">
        <v>4.9193879999999996</v>
      </c>
      <c r="M351" s="48">
        <v>0</v>
      </c>
      <c r="N351" s="54">
        <v>132.32728499999999</v>
      </c>
    </row>
    <row r="352" spans="1:14" ht="45.75" thickBot="1" x14ac:dyDescent="0.3">
      <c r="A352" s="20" t="s">
        <v>28</v>
      </c>
      <c r="B352" s="10" t="s">
        <v>1264</v>
      </c>
      <c r="C352" s="63" t="s">
        <v>10</v>
      </c>
      <c r="D352" s="44" t="s">
        <v>314</v>
      </c>
      <c r="E352" s="46">
        <v>255602</v>
      </c>
      <c r="F352" s="47" t="s">
        <v>2176</v>
      </c>
      <c r="G352" s="46" t="s">
        <v>580</v>
      </c>
      <c r="H352" s="48">
        <v>38.544367000000001</v>
      </c>
      <c r="I352" s="48">
        <v>0.84651664000000004</v>
      </c>
      <c r="J352" s="53">
        <v>2.1962136257160484E-2</v>
      </c>
      <c r="K352" s="54">
        <v>37.697850360000004</v>
      </c>
      <c r="L352" s="48">
        <v>2.1629420000000001</v>
      </c>
      <c r="M352" s="48">
        <v>0</v>
      </c>
      <c r="N352" s="54">
        <v>35.534908360000003</v>
      </c>
    </row>
    <row r="353" spans="1:14" ht="57" thickBot="1" x14ac:dyDescent="0.3">
      <c r="A353" s="20" t="s">
        <v>28</v>
      </c>
      <c r="B353" s="10" t="s">
        <v>1264</v>
      </c>
      <c r="C353" s="63" t="s">
        <v>10</v>
      </c>
      <c r="D353" s="44" t="s">
        <v>314</v>
      </c>
      <c r="E353" s="46">
        <v>244478</v>
      </c>
      <c r="F353" s="47" t="s">
        <v>2173</v>
      </c>
      <c r="G353" s="46" t="s">
        <v>580</v>
      </c>
      <c r="H353" s="48">
        <v>46.625857000000003</v>
      </c>
      <c r="I353" s="48">
        <v>0</v>
      </c>
      <c r="J353" s="53">
        <v>0</v>
      </c>
      <c r="K353" s="54">
        <v>46.625857000000003</v>
      </c>
      <c r="L353" s="48">
        <v>0</v>
      </c>
      <c r="M353" s="48">
        <v>0</v>
      </c>
      <c r="N353" s="54">
        <v>46.625857000000003</v>
      </c>
    </row>
    <row r="354" spans="1:14" ht="15.75" thickBot="1" x14ac:dyDescent="0.3">
      <c r="A354" s="20" t="s">
        <v>30</v>
      </c>
      <c r="B354" s="10" t="s">
        <v>1264</v>
      </c>
      <c r="C354" s="63" t="s">
        <v>10</v>
      </c>
      <c r="D354" s="44" t="s">
        <v>314</v>
      </c>
      <c r="E354" s="46">
        <v>94</v>
      </c>
      <c r="F354" s="47" t="s">
        <v>588</v>
      </c>
      <c r="G354" s="46" t="s">
        <v>2076</v>
      </c>
      <c r="H354" s="48">
        <v>103.74773399999999</v>
      </c>
      <c r="I354" s="48">
        <v>4.8936895900000001</v>
      </c>
      <c r="J354" s="53">
        <v>4.7169122652837896E-2</v>
      </c>
      <c r="K354" s="54">
        <v>98.85404441</v>
      </c>
      <c r="L354" s="48">
        <v>0</v>
      </c>
      <c r="M354" s="48">
        <v>0</v>
      </c>
      <c r="N354" s="54">
        <v>98.85404441</v>
      </c>
    </row>
    <row r="355" spans="1:14" ht="57" thickBot="1" x14ac:dyDescent="0.3">
      <c r="A355" s="20" t="s">
        <v>30</v>
      </c>
      <c r="B355" s="10" t="s">
        <v>1264</v>
      </c>
      <c r="C355" s="63" t="s">
        <v>14</v>
      </c>
      <c r="D355" s="44" t="s">
        <v>98</v>
      </c>
      <c r="E355" s="46">
        <v>205297</v>
      </c>
      <c r="F355" s="47" t="s">
        <v>2073</v>
      </c>
      <c r="G355" s="46" t="s">
        <v>560</v>
      </c>
      <c r="H355" s="48">
        <v>22.644200000000001</v>
      </c>
      <c r="I355" s="48">
        <v>0</v>
      </c>
      <c r="J355" s="53">
        <v>0</v>
      </c>
      <c r="K355" s="54">
        <v>22.644200000000001</v>
      </c>
      <c r="L355" s="48">
        <v>0</v>
      </c>
      <c r="M355" s="48">
        <v>0</v>
      </c>
      <c r="N355" s="54">
        <v>22.644200000000001</v>
      </c>
    </row>
    <row r="356" spans="1:14" ht="45.75" thickBot="1" x14ac:dyDescent="0.3">
      <c r="A356" s="20" t="s">
        <v>30</v>
      </c>
      <c r="B356" s="10" t="s">
        <v>1264</v>
      </c>
      <c r="C356" s="63" t="s">
        <v>14</v>
      </c>
      <c r="D356" s="44" t="s">
        <v>98</v>
      </c>
      <c r="E356" s="46">
        <v>328632</v>
      </c>
      <c r="F356" s="47" t="s">
        <v>2070</v>
      </c>
      <c r="G356" s="46" t="s">
        <v>2069</v>
      </c>
      <c r="H356" s="48">
        <v>14.15728</v>
      </c>
      <c r="I356" s="48">
        <v>0</v>
      </c>
      <c r="J356" s="53">
        <v>0</v>
      </c>
      <c r="K356" s="54">
        <v>14.15728</v>
      </c>
      <c r="L356" s="48">
        <v>0</v>
      </c>
      <c r="M356" s="48">
        <v>0</v>
      </c>
      <c r="N356" s="54">
        <v>14.15728</v>
      </c>
    </row>
    <row r="357" spans="1:14" ht="57" thickBot="1" x14ac:dyDescent="0.3">
      <c r="A357" s="20" t="s">
        <v>30</v>
      </c>
      <c r="B357" s="10" t="s">
        <v>1264</v>
      </c>
      <c r="C357" s="63" t="s">
        <v>14</v>
      </c>
      <c r="D357" s="44" t="s">
        <v>98</v>
      </c>
      <c r="E357" s="46">
        <v>352398</v>
      </c>
      <c r="F357" s="47" t="s">
        <v>2064</v>
      </c>
      <c r="G357" s="46" t="s">
        <v>2063</v>
      </c>
      <c r="H357" s="48">
        <v>12.834355</v>
      </c>
      <c r="I357" s="48">
        <v>0</v>
      </c>
      <c r="J357" s="53">
        <v>0</v>
      </c>
      <c r="K357" s="54">
        <v>12.834355</v>
      </c>
      <c r="L357" s="48">
        <v>0</v>
      </c>
      <c r="M357" s="48">
        <v>0</v>
      </c>
      <c r="N357" s="54">
        <v>12.834355</v>
      </c>
    </row>
    <row r="358" spans="1:14" ht="34.5" thickBot="1" x14ac:dyDescent="0.3">
      <c r="A358" s="20" t="s">
        <v>30</v>
      </c>
      <c r="B358" s="10" t="s">
        <v>1264</v>
      </c>
      <c r="C358" s="63" t="s">
        <v>14</v>
      </c>
      <c r="D358" s="44" t="s">
        <v>98</v>
      </c>
      <c r="E358" s="46">
        <v>343635</v>
      </c>
      <c r="F358" s="47" t="s">
        <v>2055</v>
      </c>
      <c r="G358" s="46" t="s">
        <v>2052</v>
      </c>
      <c r="H358" s="48">
        <v>10.495358</v>
      </c>
      <c r="I358" s="48">
        <v>0</v>
      </c>
      <c r="J358" s="53">
        <v>0</v>
      </c>
      <c r="K358" s="54">
        <v>10.495358</v>
      </c>
      <c r="L358" s="48">
        <v>0</v>
      </c>
      <c r="M358" s="48">
        <v>0</v>
      </c>
      <c r="N358" s="54">
        <v>10.495358</v>
      </c>
    </row>
    <row r="359" spans="1:14" ht="45.75" thickBot="1" x14ac:dyDescent="0.3">
      <c r="A359" s="20" t="s">
        <v>30</v>
      </c>
      <c r="B359" s="10" t="s">
        <v>1264</v>
      </c>
      <c r="C359" s="63" t="s">
        <v>14</v>
      </c>
      <c r="D359" s="44" t="s">
        <v>98</v>
      </c>
      <c r="E359" s="46">
        <v>326008</v>
      </c>
      <c r="F359" s="47" t="s">
        <v>2054</v>
      </c>
      <c r="G359" s="46" t="s">
        <v>2052</v>
      </c>
      <c r="H359" s="48">
        <v>13.532311</v>
      </c>
      <c r="I359" s="48">
        <v>0</v>
      </c>
      <c r="J359" s="53">
        <v>0</v>
      </c>
      <c r="K359" s="54">
        <v>13.532311</v>
      </c>
      <c r="L359" s="48">
        <v>0</v>
      </c>
      <c r="M359" s="48">
        <v>0</v>
      </c>
      <c r="N359" s="54">
        <v>13.532311</v>
      </c>
    </row>
    <row r="360" spans="1:14" ht="102" thickBot="1" x14ac:dyDescent="0.3">
      <c r="A360" s="20" t="s">
        <v>30</v>
      </c>
      <c r="B360" s="10" t="s">
        <v>1264</v>
      </c>
      <c r="C360" s="63" t="s">
        <v>14</v>
      </c>
      <c r="D360" s="44" t="s">
        <v>98</v>
      </c>
      <c r="E360" s="46">
        <v>336255</v>
      </c>
      <c r="F360" s="47" t="s">
        <v>2051</v>
      </c>
      <c r="G360" s="46" t="s">
        <v>2049</v>
      </c>
      <c r="H360" s="48">
        <v>11.283647999999999</v>
      </c>
      <c r="I360" s="48">
        <v>0</v>
      </c>
      <c r="J360" s="53">
        <v>0</v>
      </c>
      <c r="K360" s="54">
        <v>11.283647999999999</v>
      </c>
      <c r="L360" s="48">
        <v>0</v>
      </c>
      <c r="M360" s="48">
        <v>0</v>
      </c>
      <c r="N360" s="54">
        <v>11.283647999999999</v>
      </c>
    </row>
    <row r="361" spans="1:14" ht="68.25" thickBot="1" x14ac:dyDescent="0.3">
      <c r="A361" s="20" t="s">
        <v>30</v>
      </c>
      <c r="B361" s="10" t="s">
        <v>1264</v>
      </c>
      <c r="C361" s="63" t="s">
        <v>14</v>
      </c>
      <c r="D361" s="44" t="s">
        <v>98</v>
      </c>
      <c r="E361" s="46">
        <v>321902</v>
      </c>
      <c r="F361" s="47" t="s">
        <v>2050</v>
      </c>
      <c r="G361" s="46" t="s">
        <v>2049</v>
      </c>
      <c r="H361" s="48">
        <v>12.114621</v>
      </c>
      <c r="I361" s="48">
        <v>0</v>
      </c>
      <c r="J361" s="53">
        <v>0</v>
      </c>
      <c r="K361" s="54">
        <v>12.114621</v>
      </c>
      <c r="L361" s="48">
        <v>0</v>
      </c>
      <c r="M361" s="48">
        <v>0</v>
      </c>
      <c r="N361" s="54">
        <v>12.114621</v>
      </c>
    </row>
    <row r="362" spans="1:14" ht="57" thickBot="1" x14ac:dyDescent="0.3">
      <c r="A362" s="20" t="s">
        <v>30</v>
      </c>
      <c r="B362" s="10" t="s">
        <v>1264</v>
      </c>
      <c r="C362" s="63" t="s">
        <v>14</v>
      </c>
      <c r="D362" s="44" t="s">
        <v>98</v>
      </c>
      <c r="E362" s="46">
        <v>346801</v>
      </c>
      <c r="F362" s="47" t="s">
        <v>2045</v>
      </c>
      <c r="G362" s="46" t="s">
        <v>2042</v>
      </c>
      <c r="H362" s="48">
        <v>10.097060000000001</v>
      </c>
      <c r="I362" s="48">
        <v>0</v>
      </c>
      <c r="J362" s="53">
        <v>0</v>
      </c>
      <c r="K362" s="54">
        <v>10.097060000000001</v>
      </c>
      <c r="L362" s="48">
        <v>0</v>
      </c>
      <c r="M362" s="48">
        <v>0</v>
      </c>
      <c r="N362" s="54">
        <v>10.097060000000001</v>
      </c>
    </row>
    <row r="363" spans="1:14" ht="45.75" thickBot="1" x14ac:dyDescent="0.3">
      <c r="A363" s="20" t="s">
        <v>28</v>
      </c>
      <c r="B363" s="10" t="s">
        <v>1264</v>
      </c>
      <c r="C363" s="63" t="s">
        <v>14</v>
      </c>
      <c r="D363" s="44" t="s">
        <v>98</v>
      </c>
      <c r="E363" s="46">
        <v>248178</v>
      </c>
      <c r="F363" s="47" t="s">
        <v>2037</v>
      </c>
      <c r="G363" s="46" t="s">
        <v>2036</v>
      </c>
      <c r="H363" s="48">
        <v>12.136438</v>
      </c>
      <c r="I363" s="48">
        <v>0</v>
      </c>
      <c r="J363" s="53">
        <v>0</v>
      </c>
      <c r="K363" s="54">
        <v>12.136438</v>
      </c>
      <c r="L363" s="48">
        <v>0</v>
      </c>
      <c r="M363" s="48">
        <v>0</v>
      </c>
      <c r="N363" s="54">
        <v>12.136438</v>
      </c>
    </row>
    <row r="364" spans="1:14" ht="34.5" thickBot="1" x14ac:dyDescent="0.3">
      <c r="A364" s="20" t="s">
        <v>30</v>
      </c>
      <c r="B364" s="10" t="s">
        <v>1264</v>
      </c>
      <c r="C364" s="63" t="s">
        <v>14</v>
      </c>
      <c r="D364" s="44" t="s">
        <v>98</v>
      </c>
      <c r="E364" s="46">
        <v>347296</v>
      </c>
      <c r="F364" s="47" t="s">
        <v>2030</v>
      </c>
      <c r="G364" s="46" t="s">
        <v>2027</v>
      </c>
      <c r="H364" s="48">
        <v>19.464918999999998</v>
      </c>
      <c r="I364" s="48">
        <v>0</v>
      </c>
      <c r="J364" s="53">
        <v>0</v>
      </c>
      <c r="K364" s="54">
        <v>19.464918999999998</v>
      </c>
      <c r="L364" s="48">
        <v>0</v>
      </c>
      <c r="M364" s="48">
        <v>0</v>
      </c>
      <c r="N364" s="54">
        <v>19.464918999999998</v>
      </c>
    </row>
    <row r="365" spans="1:14" ht="79.5" thickBot="1" x14ac:dyDescent="0.3">
      <c r="A365" s="20" t="s">
        <v>30</v>
      </c>
      <c r="B365" s="10" t="s">
        <v>1264</v>
      </c>
      <c r="C365" s="63" t="s">
        <v>14</v>
      </c>
      <c r="D365" s="44" t="s">
        <v>98</v>
      </c>
      <c r="E365" s="46">
        <v>302541</v>
      </c>
      <c r="F365" s="47" t="s">
        <v>2029</v>
      </c>
      <c r="G365" s="46" t="s">
        <v>2027</v>
      </c>
      <c r="H365" s="48">
        <v>19.880230999999998</v>
      </c>
      <c r="I365" s="48">
        <v>0</v>
      </c>
      <c r="J365" s="53">
        <v>0</v>
      </c>
      <c r="K365" s="54">
        <v>19.880230999999998</v>
      </c>
      <c r="L365" s="48">
        <v>0</v>
      </c>
      <c r="M365" s="48">
        <v>0</v>
      </c>
      <c r="N365" s="54">
        <v>19.880230999999998</v>
      </c>
    </row>
    <row r="366" spans="1:14" ht="45.75" thickBot="1" x14ac:dyDescent="0.3">
      <c r="A366" s="20" t="s">
        <v>30</v>
      </c>
      <c r="B366" s="10" t="s">
        <v>1264</v>
      </c>
      <c r="C366" s="63" t="s">
        <v>14</v>
      </c>
      <c r="D366" s="44" t="s">
        <v>98</v>
      </c>
      <c r="E366" s="46">
        <v>340401</v>
      </c>
      <c r="F366" s="47" t="s">
        <v>2024</v>
      </c>
      <c r="G366" s="46" t="s">
        <v>2023</v>
      </c>
      <c r="H366" s="48">
        <v>15.618418</v>
      </c>
      <c r="I366" s="48">
        <v>0</v>
      </c>
      <c r="J366" s="53">
        <v>0</v>
      </c>
      <c r="K366" s="54">
        <v>15.618418</v>
      </c>
      <c r="L366" s="48">
        <v>0</v>
      </c>
      <c r="M366" s="48">
        <v>0</v>
      </c>
      <c r="N366" s="54">
        <v>15.618418</v>
      </c>
    </row>
    <row r="367" spans="1:14" ht="45.75" thickBot="1" x14ac:dyDescent="0.3">
      <c r="A367" s="20" t="s">
        <v>30</v>
      </c>
      <c r="B367" s="10" t="s">
        <v>1264</v>
      </c>
      <c r="C367" s="63" t="s">
        <v>14</v>
      </c>
      <c r="D367" s="44" t="s">
        <v>113</v>
      </c>
      <c r="E367" s="46">
        <v>226270</v>
      </c>
      <c r="F367" s="47" t="s">
        <v>2026</v>
      </c>
      <c r="G367" s="46" t="s">
        <v>578</v>
      </c>
      <c r="H367" s="48">
        <v>17.598413000000001</v>
      </c>
      <c r="I367" s="48">
        <v>0.23880000000000001</v>
      </c>
      <c r="J367" s="53">
        <v>1.3569405377632631E-2</v>
      </c>
      <c r="K367" s="54">
        <v>17.359613</v>
      </c>
      <c r="L367" s="48">
        <v>0.39800000000000002</v>
      </c>
      <c r="M367" s="48">
        <v>0.23880000000000001</v>
      </c>
      <c r="N367" s="54">
        <v>16.961613</v>
      </c>
    </row>
    <row r="368" spans="1:14" ht="34.5" thickBot="1" x14ac:dyDescent="0.3">
      <c r="A368" s="20" t="s">
        <v>30</v>
      </c>
      <c r="B368" s="10" t="s">
        <v>1264</v>
      </c>
      <c r="C368" s="63" t="s">
        <v>14</v>
      </c>
      <c r="D368" s="44" t="s">
        <v>33</v>
      </c>
      <c r="E368" s="46">
        <v>253140</v>
      </c>
      <c r="F368" s="47" t="s">
        <v>2072</v>
      </c>
      <c r="G368" s="46" t="s">
        <v>560</v>
      </c>
      <c r="H368" s="48">
        <v>67.740995999999996</v>
      </c>
      <c r="I368" s="48">
        <v>0</v>
      </c>
      <c r="J368" s="53">
        <v>0</v>
      </c>
      <c r="K368" s="54">
        <v>67.740995999999996</v>
      </c>
      <c r="L368" s="48">
        <v>0</v>
      </c>
      <c r="M368" s="48">
        <v>0</v>
      </c>
      <c r="N368" s="54">
        <v>67.740995999999996</v>
      </c>
    </row>
    <row r="369" spans="1:14" ht="57" thickBot="1" x14ac:dyDescent="0.3">
      <c r="A369" s="20" t="s">
        <v>30</v>
      </c>
      <c r="B369" s="10" t="s">
        <v>1264</v>
      </c>
      <c r="C369" s="63" t="s">
        <v>14</v>
      </c>
      <c r="D369" s="44" t="s">
        <v>40</v>
      </c>
      <c r="E369" s="46">
        <v>321976</v>
      </c>
      <c r="F369" s="47" t="s">
        <v>2061</v>
      </c>
      <c r="G369" s="46" t="s">
        <v>2060</v>
      </c>
      <c r="H369" s="48">
        <v>13.150646999999999</v>
      </c>
      <c r="I369" s="48">
        <v>0</v>
      </c>
      <c r="J369" s="53">
        <v>0</v>
      </c>
      <c r="K369" s="54">
        <v>13.150646999999999</v>
      </c>
      <c r="L369" s="48">
        <v>10.296719</v>
      </c>
      <c r="M369" s="48">
        <v>0</v>
      </c>
      <c r="N369" s="54">
        <v>2.8539279999999998</v>
      </c>
    </row>
    <row r="370" spans="1:14" ht="90.75" thickBot="1" x14ac:dyDescent="0.3">
      <c r="A370" s="20" t="s">
        <v>30</v>
      </c>
      <c r="B370" s="10" t="s">
        <v>1264</v>
      </c>
      <c r="C370" s="63" t="s">
        <v>14</v>
      </c>
      <c r="D370" s="44" t="s">
        <v>40</v>
      </c>
      <c r="E370" s="46">
        <v>331978</v>
      </c>
      <c r="F370" s="47" t="s">
        <v>2057</v>
      </c>
      <c r="G370" s="46" t="s">
        <v>2056</v>
      </c>
      <c r="H370" s="48">
        <v>10.49132</v>
      </c>
      <c r="I370" s="48">
        <v>0</v>
      </c>
      <c r="J370" s="53">
        <v>0</v>
      </c>
      <c r="K370" s="54">
        <v>10.49132</v>
      </c>
      <c r="L370" s="48">
        <v>0</v>
      </c>
      <c r="M370" s="48">
        <v>0</v>
      </c>
      <c r="N370" s="54">
        <v>10.49132</v>
      </c>
    </row>
    <row r="371" spans="1:14" ht="34.5" thickBot="1" x14ac:dyDescent="0.3">
      <c r="A371" s="20" t="s">
        <v>30</v>
      </c>
      <c r="B371" s="10" t="s">
        <v>1264</v>
      </c>
      <c r="C371" s="63" t="s">
        <v>14</v>
      </c>
      <c r="D371" s="44" t="s">
        <v>40</v>
      </c>
      <c r="E371" s="46">
        <v>356431</v>
      </c>
      <c r="F371" s="47" t="s">
        <v>2048</v>
      </c>
      <c r="G371" s="46" t="s">
        <v>2046</v>
      </c>
      <c r="H371" s="48">
        <v>19.611318000000001</v>
      </c>
      <c r="I371" s="48">
        <v>0</v>
      </c>
      <c r="J371" s="53">
        <v>0</v>
      </c>
      <c r="K371" s="54">
        <v>19.611318000000001</v>
      </c>
      <c r="L371" s="48">
        <v>0</v>
      </c>
      <c r="M371" s="48">
        <v>0</v>
      </c>
      <c r="N371" s="54">
        <v>19.611318000000001</v>
      </c>
    </row>
    <row r="372" spans="1:14" ht="45.75" thickBot="1" x14ac:dyDescent="0.3">
      <c r="A372" s="20" t="s">
        <v>30</v>
      </c>
      <c r="B372" s="10" t="s">
        <v>1264</v>
      </c>
      <c r="C372" s="63" t="s">
        <v>14</v>
      </c>
      <c r="D372" s="44" t="s">
        <v>40</v>
      </c>
      <c r="E372" s="46">
        <v>355953</v>
      </c>
      <c r="F372" s="47" t="s">
        <v>2044</v>
      </c>
      <c r="G372" s="46" t="s">
        <v>2042</v>
      </c>
      <c r="H372" s="48">
        <v>12.205524</v>
      </c>
      <c r="I372" s="48">
        <v>0</v>
      </c>
      <c r="J372" s="53">
        <v>0</v>
      </c>
      <c r="K372" s="54">
        <v>12.205524</v>
      </c>
      <c r="L372" s="48">
        <v>0</v>
      </c>
      <c r="M372" s="48">
        <v>0</v>
      </c>
      <c r="N372" s="54">
        <v>12.205524</v>
      </c>
    </row>
    <row r="373" spans="1:14" ht="57" thickBot="1" x14ac:dyDescent="0.3">
      <c r="A373" s="20" t="s">
        <v>30</v>
      </c>
      <c r="B373" s="10" t="s">
        <v>1264</v>
      </c>
      <c r="C373" s="63" t="s">
        <v>14</v>
      </c>
      <c r="D373" s="44" t="s">
        <v>40</v>
      </c>
      <c r="E373" s="46">
        <v>355942</v>
      </c>
      <c r="F373" s="47" t="s">
        <v>2035</v>
      </c>
      <c r="G373" s="46" t="s">
        <v>2034</v>
      </c>
      <c r="H373" s="48">
        <v>15.216035</v>
      </c>
      <c r="I373" s="48">
        <v>0</v>
      </c>
      <c r="J373" s="53">
        <v>0</v>
      </c>
      <c r="K373" s="54">
        <v>15.216035</v>
      </c>
      <c r="L373" s="48">
        <v>0</v>
      </c>
      <c r="M373" s="48">
        <v>0</v>
      </c>
      <c r="N373" s="54">
        <v>15.216035</v>
      </c>
    </row>
    <row r="374" spans="1:14" ht="45.75" thickBot="1" x14ac:dyDescent="0.3">
      <c r="A374" s="20" t="s">
        <v>30</v>
      </c>
      <c r="B374" s="10" t="s">
        <v>1264</v>
      </c>
      <c r="C374" s="63" t="s">
        <v>14</v>
      </c>
      <c r="D374" s="44" t="s">
        <v>40</v>
      </c>
      <c r="E374" s="46">
        <v>319527</v>
      </c>
      <c r="F374" s="47" t="s">
        <v>2033</v>
      </c>
      <c r="G374" s="46" t="s">
        <v>2031</v>
      </c>
      <c r="H374" s="48">
        <v>11.024025</v>
      </c>
      <c r="I374" s="48">
        <v>0</v>
      </c>
      <c r="J374" s="53">
        <v>0</v>
      </c>
      <c r="K374" s="54">
        <v>11.024025</v>
      </c>
      <c r="L374" s="48">
        <v>0</v>
      </c>
      <c r="M374" s="48">
        <v>0</v>
      </c>
      <c r="N374" s="54">
        <v>11.024025</v>
      </c>
    </row>
    <row r="375" spans="1:14" ht="34.5" thickBot="1" x14ac:dyDescent="0.3">
      <c r="A375" s="20" t="s">
        <v>30</v>
      </c>
      <c r="B375" s="10" t="s">
        <v>1264</v>
      </c>
      <c r="C375" s="63" t="s">
        <v>14</v>
      </c>
      <c r="D375" s="44" t="s">
        <v>56</v>
      </c>
      <c r="E375" s="46">
        <v>308868</v>
      </c>
      <c r="F375" s="47" t="s">
        <v>2062</v>
      </c>
      <c r="G375" s="46" t="s">
        <v>914</v>
      </c>
      <c r="H375" s="48">
        <v>14.598278000000001</v>
      </c>
      <c r="I375" s="48">
        <v>0</v>
      </c>
      <c r="J375" s="53">
        <v>0</v>
      </c>
      <c r="K375" s="54">
        <v>14.598278000000001</v>
      </c>
      <c r="L375" s="48">
        <v>0</v>
      </c>
      <c r="M375" s="48">
        <v>0</v>
      </c>
      <c r="N375" s="54">
        <v>14.598278000000001</v>
      </c>
    </row>
    <row r="376" spans="1:14" ht="45.75" thickBot="1" x14ac:dyDescent="0.3">
      <c r="A376" s="20" t="s">
        <v>30</v>
      </c>
      <c r="B376" s="10" t="s">
        <v>1264</v>
      </c>
      <c r="C376" s="63" t="s">
        <v>14</v>
      </c>
      <c r="D376" s="44" t="s">
        <v>50</v>
      </c>
      <c r="E376" s="46">
        <v>147267</v>
      </c>
      <c r="F376" s="47" t="s">
        <v>2074</v>
      </c>
      <c r="G376" s="46" t="s">
        <v>560</v>
      </c>
      <c r="H376" s="48">
        <v>23.770039000000001</v>
      </c>
      <c r="I376" s="48">
        <v>0.39987</v>
      </c>
      <c r="J376" s="53">
        <v>1.682243769141481E-2</v>
      </c>
      <c r="K376" s="54">
        <v>23.370169000000001</v>
      </c>
      <c r="L376" s="48">
        <v>0</v>
      </c>
      <c r="M376" s="48">
        <v>0</v>
      </c>
      <c r="N376" s="54">
        <v>23.370169000000001</v>
      </c>
    </row>
    <row r="377" spans="1:14" ht="45.75" thickBot="1" x14ac:dyDescent="0.3">
      <c r="A377" s="20" t="s">
        <v>30</v>
      </c>
      <c r="B377" s="10" t="s">
        <v>1264</v>
      </c>
      <c r="C377" s="63" t="s">
        <v>14</v>
      </c>
      <c r="D377" s="44" t="s">
        <v>48</v>
      </c>
      <c r="E377" s="46">
        <v>327830</v>
      </c>
      <c r="F377" s="47" t="s">
        <v>2071</v>
      </c>
      <c r="G377" s="46" t="s">
        <v>560</v>
      </c>
      <c r="H377" s="48">
        <v>92.755447000000004</v>
      </c>
      <c r="I377" s="48">
        <v>0</v>
      </c>
      <c r="J377" s="53">
        <v>0</v>
      </c>
      <c r="K377" s="54">
        <v>92.755447000000004</v>
      </c>
      <c r="L377" s="48">
        <v>0</v>
      </c>
      <c r="M377" s="48">
        <v>0</v>
      </c>
      <c r="N377" s="54">
        <v>92.755447000000004</v>
      </c>
    </row>
    <row r="378" spans="1:14" ht="34.5" thickBot="1" x14ac:dyDescent="0.3">
      <c r="A378" s="20" t="s">
        <v>28</v>
      </c>
      <c r="B378" s="10" t="s">
        <v>1264</v>
      </c>
      <c r="C378" s="63" t="s">
        <v>14</v>
      </c>
      <c r="D378" s="44" t="s">
        <v>42</v>
      </c>
      <c r="E378" s="46">
        <v>317432</v>
      </c>
      <c r="F378" s="47" t="s">
        <v>2068</v>
      </c>
      <c r="G378" s="46" t="s">
        <v>572</v>
      </c>
      <c r="H378" s="48">
        <v>11.254618000000001</v>
      </c>
      <c r="I378" s="48">
        <v>0</v>
      </c>
      <c r="J378" s="53">
        <v>0</v>
      </c>
      <c r="K378" s="54">
        <v>11.254618000000001</v>
      </c>
      <c r="L378" s="48">
        <v>0.25</v>
      </c>
      <c r="M378" s="48">
        <v>0</v>
      </c>
      <c r="N378" s="54">
        <v>11.004618000000001</v>
      </c>
    </row>
    <row r="379" spans="1:14" ht="57" thickBot="1" x14ac:dyDescent="0.3">
      <c r="A379" s="20" t="s">
        <v>28</v>
      </c>
      <c r="B379" s="10" t="s">
        <v>1264</v>
      </c>
      <c r="C379" s="63" t="s">
        <v>14</v>
      </c>
      <c r="D379" s="44" t="s">
        <v>42</v>
      </c>
      <c r="E379" s="46">
        <v>325878</v>
      </c>
      <c r="F379" s="47" t="s">
        <v>2067</v>
      </c>
      <c r="G379" s="46" t="s">
        <v>572</v>
      </c>
      <c r="H379" s="48">
        <v>13.277737999999999</v>
      </c>
      <c r="I379" s="48">
        <v>0</v>
      </c>
      <c r="J379" s="53">
        <v>0</v>
      </c>
      <c r="K379" s="54">
        <v>13.277737999999999</v>
      </c>
      <c r="L379" s="48">
        <v>0</v>
      </c>
      <c r="M379" s="48">
        <v>0</v>
      </c>
      <c r="N379" s="54">
        <v>13.277737999999999</v>
      </c>
    </row>
    <row r="380" spans="1:14" ht="45.75" thickBot="1" x14ac:dyDescent="0.3">
      <c r="A380" s="20" t="s">
        <v>28</v>
      </c>
      <c r="B380" s="10" t="s">
        <v>1264</v>
      </c>
      <c r="C380" s="63" t="s">
        <v>14</v>
      </c>
      <c r="D380" s="44" t="s">
        <v>42</v>
      </c>
      <c r="E380" s="46">
        <v>325077</v>
      </c>
      <c r="F380" s="47" t="s">
        <v>2066</v>
      </c>
      <c r="G380" s="46" t="s">
        <v>572</v>
      </c>
      <c r="H380" s="48">
        <v>12.621855</v>
      </c>
      <c r="I380" s="48">
        <v>0</v>
      </c>
      <c r="J380" s="53">
        <v>0</v>
      </c>
      <c r="K380" s="54">
        <v>12.621855</v>
      </c>
      <c r="L380" s="48">
        <v>0</v>
      </c>
      <c r="M380" s="48">
        <v>0</v>
      </c>
      <c r="N380" s="54">
        <v>12.621855</v>
      </c>
    </row>
    <row r="381" spans="1:14" ht="57" thickBot="1" x14ac:dyDescent="0.3">
      <c r="A381" s="20" t="s">
        <v>29</v>
      </c>
      <c r="B381" s="10" t="s">
        <v>1264</v>
      </c>
      <c r="C381" s="63" t="s">
        <v>14</v>
      </c>
      <c r="D381" s="44" t="s">
        <v>42</v>
      </c>
      <c r="E381" s="46">
        <v>355947</v>
      </c>
      <c r="F381" s="47" t="s">
        <v>2059</v>
      </c>
      <c r="G381" s="46" t="s">
        <v>2058</v>
      </c>
      <c r="H381" s="48">
        <v>11.941566</v>
      </c>
      <c r="I381" s="48">
        <v>0</v>
      </c>
      <c r="J381" s="53">
        <v>0</v>
      </c>
      <c r="K381" s="54">
        <v>11.941566</v>
      </c>
      <c r="L381" s="48">
        <v>0</v>
      </c>
      <c r="M381" s="48">
        <v>0</v>
      </c>
      <c r="N381" s="54">
        <v>11.941566</v>
      </c>
    </row>
    <row r="382" spans="1:14" ht="34.5" thickBot="1" x14ac:dyDescent="0.3">
      <c r="A382" s="20" t="s">
        <v>29</v>
      </c>
      <c r="B382" s="10" t="s">
        <v>1264</v>
      </c>
      <c r="C382" s="63" t="s">
        <v>14</v>
      </c>
      <c r="D382" s="44" t="s">
        <v>42</v>
      </c>
      <c r="E382" s="46">
        <v>325303</v>
      </c>
      <c r="F382" s="47" t="s">
        <v>2047</v>
      </c>
      <c r="G382" s="46" t="s">
        <v>2046</v>
      </c>
      <c r="H382" s="48">
        <v>14.390052000000001</v>
      </c>
      <c r="I382" s="48">
        <v>0</v>
      </c>
      <c r="J382" s="53">
        <v>0</v>
      </c>
      <c r="K382" s="54">
        <v>14.390052000000001</v>
      </c>
      <c r="L382" s="48">
        <v>0</v>
      </c>
      <c r="M382" s="48">
        <v>0</v>
      </c>
      <c r="N382" s="54">
        <v>14.390052000000001</v>
      </c>
    </row>
    <row r="383" spans="1:14" ht="45.75" thickBot="1" x14ac:dyDescent="0.3">
      <c r="A383" s="20" t="s">
        <v>29</v>
      </c>
      <c r="B383" s="10" t="s">
        <v>1264</v>
      </c>
      <c r="C383" s="63" t="s">
        <v>14</v>
      </c>
      <c r="D383" s="44" t="s">
        <v>42</v>
      </c>
      <c r="E383" s="46">
        <v>323549</v>
      </c>
      <c r="F383" s="47" t="s">
        <v>2043</v>
      </c>
      <c r="G383" s="46" t="s">
        <v>2042</v>
      </c>
      <c r="H383" s="48">
        <v>10.442294</v>
      </c>
      <c r="I383" s="48">
        <v>0</v>
      </c>
      <c r="J383" s="53">
        <v>0</v>
      </c>
      <c r="K383" s="54">
        <v>10.442294</v>
      </c>
      <c r="L383" s="48">
        <v>0</v>
      </c>
      <c r="M383" s="48">
        <v>0</v>
      </c>
      <c r="N383" s="54">
        <v>10.442294</v>
      </c>
    </row>
    <row r="384" spans="1:14" ht="34.5" thickBot="1" x14ac:dyDescent="0.3">
      <c r="A384" s="20" t="s">
        <v>29</v>
      </c>
      <c r="B384" s="10" t="s">
        <v>1264</v>
      </c>
      <c r="C384" s="63" t="s">
        <v>14</v>
      </c>
      <c r="D384" s="44" t="s">
        <v>36</v>
      </c>
      <c r="E384" s="46">
        <v>345398</v>
      </c>
      <c r="F384" s="47" t="s">
        <v>2065</v>
      </c>
      <c r="G384" s="46" t="s">
        <v>572</v>
      </c>
      <c r="H384" s="48">
        <v>19.580566999999999</v>
      </c>
      <c r="I384" s="48">
        <v>0</v>
      </c>
      <c r="J384" s="53">
        <v>0</v>
      </c>
      <c r="K384" s="54">
        <v>19.580566999999999</v>
      </c>
      <c r="L384" s="48">
        <v>0</v>
      </c>
      <c r="M384" s="48">
        <v>0</v>
      </c>
      <c r="N384" s="54">
        <v>19.580566999999999</v>
      </c>
    </row>
    <row r="385" spans="1:14" ht="45.75" thickBot="1" x14ac:dyDescent="0.3">
      <c r="A385" s="20" t="s">
        <v>30</v>
      </c>
      <c r="B385" s="10" t="s">
        <v>1264</v>
      </c>
      <c r="C385" s="63" t="s">
        <v>14</v>
      </c>
      <c r="D385" s="44" t="s">
        <v>36</v>
      </c>
      <c r="E385" s="46">
        <v>343658</v>
      </c>
      <c r="F385" s="47" t="s">
        <v>2053</v>
      </c>
      <c r="G385" s="46" t="s">
        <v>2052</v>
      </c>
      <c r="H385" s="48">
        <v>10.564327</v>
      </c>
      <c r="I385" s="48">
        <v>0</v>
      </c>
      <c r="J385" s="53">
        <v>0</v>
      </c>
      <c r="K385" s="54">
        <v>10.564327</v>
      </c>
      <c r="L385" s="48">
        <v>0</v>
      </c>
      <c r="M385" s="48">
        <v>0</v>
      </c>
      <c r="N385" s="54">
        <v>10.564327</v>
      </c>
    </row>
    <row r="386" spans="1:14" ht="57" thickBot="1" x14ac:dyDescent="0.3">
      <c r="A386" s="20" t="s">
        <v>30</v>
      </c>
      <c r="B386" s="10" t="s">
        <v>1264</v>
      </c>
      <c r="C386" s="63" t="s">
        <v>14</v>
      </c>
      <c r="D386" s="44" t="s">
        <v>36</v>
      </c>
      <c r="E386" s="46">
        <v>346042</v>
      </c>
      <c r="F386" s="47" t="s">
        <v>2041</v>
      </c>
      <c r="G386" s="46" t="s">
        <v>2040</v>
      </c>
      <c r="H386" s="48">
        <v>19.158048000000001</v>
      </c>
      <c r="I386" s="48">
        <v>0</v>
      </c>
      <c r="J386" s="53">
        <v>0</v>
      </c>
      <c r="K386" s="54">
        <v>19.158048000000001</v>
      </c>
      <c r="L386" s="48">
        <v>0</v>
      </c>
      <c r="M386" s="48">
        <v>0</v>
      </c>
      <c r="N386" s="54">
        <v>19.158048000000001</v>
      </c>
    </row>
    <row r="387" spans="1:14" ht="57" thickBot="1" x14ac:dyDescent="0.3">
      <c r="A387" s="20" t="s">
        <v>30</v>
      </c>
      <c r="B387" s="10" t="s">
        <v>1264</v>
      </c>
      <c r="C387" s="63" t="s">
        <v>14</v>
      </c>
      <c r="D387" s="44" t="s">
        <v>36</v>
      </c>
      <c r="E387" s="46">
        <v>331839</v>
      </c>
      <c r="F387" s="47" t="s">
        <v>2039</v>
      </c>
      <c r="G387" s="46" t="s">
        <v>2038</v>
      </c>
      <c r="H387" s="48">
        <v>11.712120000000001</v>
      </c>
      <c r="I387" s="48">
        <v>0</v>
      </c>
      <c r="J387" s="53">
        <v>0</v>
      </c>
      <c r="K387" s="54">
        <v>11.712120000000001</v>
      </c>
      <c r="L387" s="48">
        <v>0</v>
      </c>
      <c r="M387" s="48">
        <v>0</v>
      </c>
      <c r="N387" s="54">
        <v>11.712120000000001</v>
      </c>
    </row>
    <row r="388" spans="1:14" ht="23.25" thickBot="1" x14ac:dyDescent="0.3">
      <c r="A388" s="20" t="s">
        <v>30</v>
      </c>
      <c r="B388" s="10" t="s">
        <v>1264</v>
      </c>
      <c r="C388" s="63" t="s">
        <v>14</v>
      </c>
      <c r="D388" s="44" t="s">
        <v>36</v>
      </c>
      <c r="E388" s="46">
        <v>293042</v>
      </c>
      <c r="F388" s="47" t="s">
        <v>2032</v>
      </c>
      <c r="G388" s="46" t="s">
        <v>2031</v>
      </c>
      <c r="H388" s="48">
        <v>52.057518000000002</v>
      </c>
      <c r="I388" s="48">
        <v>0</v>
      </c>
      <c r="J388" s="53">
        <v>0</v>
      </c>
      <c r="K388" s="54">
        <v>52.057518000000002</v>
      </c>
      <c r="L388" s="48">
        <v>0</v>
      </c>
      <c r="M388" s="48">
        <v>0</v>
      </c>
      <c r="N388" s="54">
        <v>52.057518000000002</v>
      </c>
    </row>
    <row r="389" spans="1:14" ht="68.25" thickBot="1" x14ac:dyDescent="0.3">
      <c r="A389" s="20" t="s">
        <v>28</v>
      </c>
      <c r="B389" s="10" t="s">
        <v>1264</v>
      </c>
      <c r="C389" s="63" t="s">
        <v>14</v>
      </c>
      <c r="D389" s="44" t="s">
        <v>36</v>
      </c>
      <c r="E389" s="46">
        <v>345132</v>
      </c>
      <c r="F389" s="47" t="s">
        <v>2028</v>
      </c>
      <c r="G389" s="46" t="s">
        <v>2027</v>
      </c>
      <c r="H389" s="48">
        <v>11.455446999999999</v>
      </c>
      <c r="I389" s="48">
        <v>0</v>
      </c>
      <c r="J389" s="53">
        <v>0</v>
      </c>
      <c r="K389" s="54">
        <v>11.455446999999999</v>
      </c>
      <c r="L389" s="48">
        <v>0</v>
      </c>
      <c r="M389" s="48">
        <v>0</v>
      </c>
      <c r="N389" s="54">
        <v>11.455446999999999</v>
      </c>
    </row>
    <row r="390" spans="1:14" ht="23.25" thickBot="1" x14ac:dyDescent="0.3">
      <c r="A390" s="20" t="s">
        <v>30</v>
      </c>
      <c r="B390" s="10" t="s">
        <v>1264</v>
      </c>
      <c r="C390" s="63" t="s">
        <v>14</v>
      </c>
      <c r="D390" s="44" t="s">
        <v>36</v>
      </c>
      <c r="E390" s="46">
        <v>98352</v>
      </c>
      <c r="F390" s="47" t="s">
        <v>2022</v>
      </c>
      <c r="G390" s="46" t="s">
        <v>79</v>
      </c>
      <c r="H390" s="48">
        <v>446.35875199999998</v>
      </c>
      <c r="I390" s="48">
        <v>0</v>
      </c>
      <c r="J390" s="53">
        <v>0</v>
      </c>
      <c r="K390" s="54">
        <v>446.35875199999998</v>
      </c>
      <c r="L390" s="48">
        <v>0</v>
      </c>
      <c r="M390" s="48">
        <v>0</v>
      </c>
      <c r="N390" s="54">
        <v>446.35875199999998</v>
      </c>
    </row>
    <row r="391" spans="1:14" ht="45.75" thickBot="1" x14ac:dyDescent="0.3">
      <c r="A391" s="20" t="s">
        <v>30</v>
      </c>
      <c r="B391" s="10" t="s">
        <v>1264</v>
      </c>
      <c r="C391" s="63" t="s">
        <v>14</v>
      </c>
      <c r="D391" s="44" t="s">
        <v>314</v>
      </c>
      <c r="E391" s="46">
        <v>336917</v>
      </c>
      <c r="F391" s="47" t="s">
        <v>2025</v>
      </c>
      <c r="G391" s="46" t="s">
        <v>578</v>
      </c>
      <c r="H391" s="48">
        <v>13.015419</v>
      </c>
      <c r="I391" s="48">
        <v>0</v>
      </c>
      <c r="J391" s="53">
        <v>0</v>
      </c>
      <c r="K391" s="54">
        <v>13.015419</v>
      </c>
      <c r="L391" s="48">
        <v>0.28069300000000003</v>
      </c>
      <c r="M391" s="48">
        <v>0</v>
      </c>
      <c r="N391" s="54">
        <v>12.734726</v>
      </c>
    </row>
    <row r="392" spans="1:14" ht="34.5" thickBot="1" x14ac:dyDescent="0.3">
      <c r="A392" s="20" t="s">
        <v>30</v>
      </c>
      <c r="B392" s="10" t="s">
        <v>1264</v>
      </c>
      <c r="C392" s="63" t="s">
        <v>16</v>
      </c>
      <c r="D392" s="44" t="s">
        <v>98</v>
      </c>
      <c r="E392" s="46">
        <v>297954</v>
      </c>
      <c r="F392" s="47" t="s">
        <v>1987</v>
      </c>
      <c r="G392" s="46" t="s">
        <v>1986</v>
      </c>
      <c r="H392" s="48">
        <v>25.265476</v>
      </c>
      <c r="I392" s="48">
        <v>7.0000000000000007E-2</v>
      </c>
      <c r="J392" s="53">
        <v>2.7705791096118673E-3</v>
      </c>
      <c r="K392" s="54">
        <v>25.195475999999999</v>
      </c>
      <c r="L392" s="48">
        <v>0</v>
      </c>
      <c r="M392" s="48">
        <v>0</v>
      </c>
      <c r="N392" s="54">
        <v>25.195475999999999</v>
      </c>
    </row>
    <row r="393" spans="1:14" ht="34.5" thickBot="1" x14ac:dyDescent="0.3">
      <c r="A393" s="20" t="s">
        <v>30</v>
      </c>
      <c r="B393" s="10" t="s">
        <v>1264</v>
      </c>
      <c r="C393" s="63" t="s">
        <v>16</v>
      </c>
      <c r="D393" s="44" t="s">
        <v>98</v>
      </c>
      <c r="E393" s="46">
        <v>114345</v>
      </c>
      <c r="F393" s="47" t="s">
        <v>1983</v>
      </c>
      <c r="G393" s="46" t="s">
        <v>3775</v>
      </c>
      <c r="H393" s="48">
        <v>33.400649999999999</v>
      </c>
      <c r="I393" s="48">
        <v>0.71665293000000008</v>
      </c>
      <c r="J393" s="53">
        <v>2.1456256989010696E-2</v>
      </c>
      <c r="K393" s="54">
        <v>32.683997069999997</v>
      </c>
      <c r="L393" s="48">
        <v>0</v>
      </c>
      <c r="M393" s="48">
        <v>0</v>
      </c>
      <c r="N393" s="54">
        <v>32.683997069999997</v>
      </c>
    </row>
    <row r="394" spans="1:14" ht="57" thickBot="1" x14ac:dyDescent="0.3">
      <c r="A394" s="20" t="s">
        <v>30</v>
      </c>
      <c r="B394" s="10" t="s">
        <v>1264</v>
      </c>
      <c r="C394" s="63" t="s">
        <v>16</v>
      </c>
      <c r="D394" s="44" t="s">
        <v>40</v>
      </c>
      <c r="E394" s="46">
        <v>328055</v>
      </c>
      <c r="F394" s="47" t="s">
        <v>2012</v>
      </c>
      <c r="G394" s="46" t="s">
        <v>2011</v>
      </c>
      <c r="H394" s="48">
        <v>10.239699999999999</v>
      </c>
      <c r="I394" s="48">
        <v>0</v>
      </c>
      <c r="J394" s="53">
        <v>0</v>
      </c>
      <c r="K394" s="54">
        <v>10.239699999999999</v>
      </c>
      <c r="L394" s="48">
        <v>0.17</v>
      </c>
      <c r="M394" s="48">
        <v>0</v>
      </c>
      <c r="N394" s="54">
        <v>10.069699999999999</v>
      </c>
    </row>
    <row r="395" spans="1:14" ht="57" thickBot="1" x14ac:dyDescent="0.3">
      <c r="A395" s="20" t="s">
        <v>30</v>
      </c>
      <c r="B395" s="10" t="s">
        <v>1264</v>
      </c>
      <c r="C395" s="63" t="s">
        <v>16</v>
      </c>
      <c r="D395" s="44" t="s">
        <v>40</v>
      </c>
      <c r="E395" s="46">
        <v>330854</v>
      </c>
      <c r="F395" s="47" t="s">
        <v>2008</v>
      </c>
      <c r="G395" s="46" t="s">
        <v>2006</v>
      </c>
      <c r="H395" s="48">
        <v>14.547510000000001</v>
      </c>
      <c r="I395" s="48">
        <v>0</v>
      </c>
      <c r="J395" s="53">
        <v>0</v>
      </c>
      <c r="K395" s="54">
        <v>14.547510000000001</v>
      </c>
      <c r="L395" s="48">
        <v>0</v>
      </c>
      <c r="M395" s="48">
        <v>0</v>
      </c>
      <c r="N395" s="54">
        <v>14.547510000000001</v>
      </c>
    </row>
    <row r="396" spans="1:14" ht="45.75" thickBot="1" x14ac:dyDescent="0.3">
      <c r="A396" s="20" t="s">
        <v>30</v>
      </c>
      <c r="B396" s="10" t="s">
        <v>1264</v>
      </c>
      <c r="C396" s="63" t="s">
        <v>16</v>
      </c>
      <c r="D396" s="44" t="s">
        <v>40</v>
      </c>
      <c r="E396" s="46">
        <v>356816</v>
      </c>
      <c r="F396" s="47" t="s">
        <v>1989</v>
      </c>
      <c r="G396" s="46" t="s">
        <v>1988</v>
      </c>
      <c r="H396" s="48">
        <v>11.295531</v>
      </c>
      <c r="I396" s="48">
        <v>0</v>
      </c>
      <c r="J396" s="53">
        <v>0</v>
      </c>
      <c r="K396" s="54">
        <v>11.295531</v>
      </c>
      <c r="L396" s="48">
        <v>0</v>
      </c>
      <c r="M396" s="48">
        <v>0</v>
      </c>
      <c r="N396" s="54">
        <v>11.295531</v>
      </c>
    </row>
    <row r="397" spans="1:14" ht="45.75" thickBot="1" x14ac:dyDescent="0.3">
      <c r="A397" s="20" t="s">
        <v>30</v>
      </c>
      <c r="B397" s="10" t="s">
        <v>1264</v>
      </c>
      <c r="C397" s="63" t="s">
        <v>16</v>
      </c>
      <c r="D397" s="44" t="s">
        <v>40</v>
      </c>
      <c r="E397" s="46">
        <v>287050</v>
      </c>
      <c r="F397" s="47" t="s">
        <v>1978</v>
      </c>
      <c r="G397" s="46" t="s">
        <v>554</v>
      </c>
      <c r="H397" s="48">
        <v>10.174836000000001</v>
      </c>
      <c r="I397" s="48">
        <v>0</v>
      </c>
      <c r="J397" s="53">
        <v>0</v>
      </c>
      <c r="K397" s="54">
        <v>10.174836000000001</v>
      </c>
      <c r="L397" s="48">
        <v>7.7311899999999998</v>
      </c>
      <c r="M397" s="48">
        <v>0</v>
      </c>
      <c r="N397" s="54">
        <v>2.4436460000000011</v>
      </c>
    </row>
    <row r="398" spans="1:14" ht="34.5" thickBot="1" x14ac:dyDescent="0.3">
      <c r="A398" s="20" t="s">
        <v>30</v>
      </c>
      <c r="B398" s="10" t="s">
        <v>1264</v>
      </c>
      <c r="C398" s="63" t="s">
        <v>16</v>
      </c>
      <c r="D398" s="44" t="s">
        <v>40</v>
      </c>
      <c r="E398" s="46">
        <v>116224</v>
      </c>
      <c r="F398" s="47" t="s">
        <v>1970</v>
      </c>
      <c r="G398" s="46" t="s">
        <v>1969</v>
      </c>
      <c r="H398" s="48">
        <v>73.165897999999999</v>
      </c>
      <c r="I398" s="48">
        <v>0.87101394999999993</v>
      </c>
      <c r="J398" s="53">
        <v>1.1904643745368914E-2</v>
      </c>
      <c r="K398" s="54">
        <v>72.294884049999993</v>
      </c>
      <c r="L398" s="48">
        <v>0</v>
      </c>
      <c r="M398" s="48">
        <v>0</v>
      </c>
      <c r="N398" s="54">
        <v>72.294884049999993</v>
      </c>
    </row>
    <row r="399" spans="1:14" ht="45.75" thickBot="1" x14ac:dyDescent="0.3">
      <c r="A399" s="20" t="s">
        <v>30</v>
      </c>
      <c r="B399" s="10" t="s">
        <v>1264</v>
      </c>
      <c r="C399" s="63" t="s">
        <v>16</v>
      </c>
      <c r="D399" s="44" t="s">
        <v>260</v>
      </c>
      <c r="E399" s="46">
        <v>229197</v>
      </c>
      <c r="F399" s="47" t="s">
        <v>1985</v>
      </c>
      <c r="G399" s="46" t="s">
        <v>1984</v>
      </c>
      <c r="H399" s="48">
        <v>13.467608</v>
      </c>
      <c r="I399" s="48">
        <v>0</v>
      </c>
      <c r="J399" s="53">
        <v>0</v>
      </c>
      <c r="K399" s="54">
        <v>13.467608</v>
      </c>
      <c r="L399" s="48">
        <v>0</v>
      </c>
      <c r="M399" s="48">
        <v>0</v>
      </c>
      <c r="N399" s="54">
        <v>13.467608</v>
      </c>
    </row>
    <row r="400" spans="1:14" ht="34.5" thickBot="1" x14ac:dyDescent="0.3">
      <c r="A400" s="20" t="s">
        <v>30</v>
      </c>
      <c r="B400" s="10" t="s">
        <v>1264</v>
      </c>
      <c r="C400" s="63" t="s">
        <v>16</v>
      </c>
      <c r="D400" s="44" t="s">
        <v>48</v>
      </c>
      <c r="E400" s="46">
        <v>327905</v>
      </c>
      <c r="F400" s="47" t="s">
        <v>2021</v>
      </c>
      <c r="G400" s="46" t="s">
        <v>533</v>
      </c>
      <c r="H400" s="48">
        <v>63.299810999999998</v>
      </c>
      <c r="I400" s="48">
        <v>0</v>
      </c>
      <c r="J400" s="53">
        <v>0</v>
      </c>
      <c r="K400" s="54">
        <v>63.299810999999998</v>
      </c>
      <c r="L400" s="48">
        <v>16</v>
      </c>
      <c r="M400" s="48">
        <v>0</v>
      </c>
      <c r="N400" s="54">
        <v>47.299810999999998</v>
      </c>
    </row>
    <row r="401" spans="1:14" ht="34.5" thickBot="1" x14ac:dyDescent="0.3">
      <c r="A401" s="20" t="s">
        <v>30</v>
      </c>
      <c r="B401" s="10" t="s">
        <v>1264</v>
      </c>
      <c r="C401" s="63" t="s">
        <v>16</v>
      </c>
      <c r="D401" s="44" t="s">
        <v>48</v>
      </c>
      <c r="E401" s="46">
        <v>356375</v>
      </c>
      <c r="F401" s="47" t="s">
        <v>2018</v>
      </c>
      <c r="G401" s="46" t="s">
        <v>2015</v>
      </c>
      <c r="H401" s="48">
        <v>10.218368</v>
      </c>
      <c r="I401" s="48">
        <v>0</v>
      </c>
      <c r="J401" s="53">
        <v>0</v>
      </c>
      <c r="K401" s="54">
        <v>10.218368</v>
      </c>
      <c r="L401" s="48">
        <v>0</v>
      </c>
      <c r="M401" s="48">
        <v>0</v>
      </c>
      <c r="N401" s="54">
        <v>10.218368</v>
      </c>
    </row>
    <row r="402" spans="1:14" ht="34.5" thickBot="1" x14ac:dyDescent="0.3">
      <c r="A402" s="20" t="s">
        <v>30</v>
      </c>
      <c r="B402" s="10" t="s">
        <v>1264</v>
      </c>
      <c r="C402" s="63" t="s">
        <v>16</v>
      </c>
      <c r="D402" s="44" t="s">
        <v>48</v>
      </c>
      <c r="E402" s="46">
        <v>334376</v>
      </c>
      <c r="F402" s="47" t="s">
        <v>2003</v>
      </c>
      <c r="G402" s="46" t="s">
        <v>2002</v>
      </c>
      <c r="H402" s="48">
        <v>11.181257</v>
      </c>
      <c r="I402" s="48">
        <v>0</v>
      </c>
      <c r="J402" s="53">
        <v>0</v>
      </c>
      <c r="K402" s="54">
        <v>11.181257</v>
      </c>
      <c r="L402" s="48">
        <v>0</v>
      </c>
      <c r="M402" s="48">
        <v>0</v>
      </c>
      <c r="N402" s="54">
        <v>11.181257</v>
      </c>
    </row>
    <row r="403" spans="1:14" ht="45.75" thickBot="1" x14ac:dyDescent="0.3">
      <c r="A403" s="20" t="s">
        <v>30</v>
      </c>
      <c r="B403" s="10" t="s">
        <v>1264</v>
      </c>
      <c r="C403" s="63" t="s">
        <v>16</v>
      </c>
      <c r="D403" s="44" t="s">
        <v>48</v>
      </c>
      <c r="E403" s="46">
        <v>328704</v>
      </c>
      <c r="F403" s="47" t="s">
        <v>2001</v>
      </c>
      <c r="G403" s="46" t="s">
        <v>1999</v>
      </c>
      <c r="H403" s="48">
        <v>10.295264</v>
      </c>
      <c r="I403" s="48">
        <v>0</v>
      </c>
      <c r="J403" s="53">
        <v>0</v>
      </c>
      <c r="K403" s="54">
        <v>10.295264</v>
      </c>
      <c r="L403" s="48">
        <v>10.295264</v>
      </c>
      <c r="M403" s="48">
        <v>0</v>
      </c>
      <c r="N403" s="54">
        <v>0</v>
      </c>
    </row>
    <row r="404" spans="1:14" ht="34.5" thickBot="1" x14ac:dyDescent="0.3">
      <c r="A404" s="20" t="s">
        <v>30</v>
      </c>
      <c r="B404" s="10" t="s">
        <v>1264</v>
      </c>
      <c r="C404" s="63" t="s">
        <v>16</v>
      </c>
      <c r="D404" s="44" t="s">
        <v>48</v>
      </c>
      <c r="E404" s="46">
        <v>319980</v>
      </c>
      <c r="F404" s="47" t="s">
        <v>1996</v>
      </c>
      <c r="G404" s="46" t="s">
        <v>1995</v>
      </c>
      <c r="H404" s="48">
        <v>10.163864</v>
      </c>
      <c r="I404" s="48">
        <v>0</v>
      </c>
      <c r="J404" s="53">
        <v>0</v>
      </c>
      <c r="K404" s="54">
        <v>10.163864</v>
      </c>
      <c r="L404" s="48">
        <v>0</v>
      </c>
      <c r="M404" s="48">
        <v>0</v>
      </c>
      <c r="N404" s="54">
        <v>10.163864</v>
      </c>
    </row>
    <row r="405" spans="1:14" ht="68.25" thickBot="1" x14ac:dyDescent="0.3">
      <c r="A405" s="20" t="s">
        <v>29</v>
      </c>
      <c r="B405" s="10" t="s">
        <v>1264</v>
      </c>
      <c r="C405" s="63" t="s">
        <v>16</v>
      </c>
      <c r="D405" s="44" t="s">
        <v>42</v>
      </c>
      <c r="E405" s="46">
        <v>356076</v>
      </c>
      <c r="F405" s="47" t="s">
        <v>2000</v>
      </c>
      <c r="G405" s="46" t="s">
        <v>1999</v>
      </c>
      <c r="H405" s="48">
        <v>11.332608</v>
      </c>
      <c r="I405" s="48">
        <v>0</v>
      </c>
      <c r="J405" s="53">
        <v>0</v>
      </c>
      <c r="K405" s="54">
        <v>11.332608</v>
      </c>
      <c r="L405" s="48">
        <v>0</v>
      </c>
      <c r="M405" s="48">
        <v>0</v>
      </c>
      <c r="N405" s="54">
        <v>11.332608</v>
      </c>
    </row>
    <row r="406" spans="1:14" ht="68.25" thickBot="1" x14ac:dyDescent="0.3">
      <c r="A406" s="20" t="s">
        <v>29</v>
      </c>
      <c r="B406" s="10" t="s">
        <v>1264</v>
      </c>
      <c r="C406" s="63" t="s">
        <v>16</v>
      </c>
      <c r="D406" s="44" t="s">
        <v>42</v>
      </c>
      <c r="E406" s="46">
        <v>184726</v>
      </c>
      <c r="F406" s="47" t="s">
        <v>1982</v>
      </c>
      <c r="G406" s="46" t="s">
        <v>549</v>
      </c>
      <c r="H406" s="48">
        <v>114.26041600000001</v>
      </c>
      <c r="I406" s="48">
        <v>2.9119014000000001</v>
      </c>
      <c r="J406" s="53">
        <v>2.5484778560582171E-2</v>
      </c>
      <c r="K406" s="54">
        <v>111.3485146</v>
      </c>
      <c r="L406" s="48">
        <v>0.34757399999999999</v>
      </c>
      <c r="M406" s="48">
        <v>0</v>
      </c>
      <c r="N406" s="54">
        <v>111.00094060000001</v>
      </c>
    </row>
    <row r="407" spans="1:14" ht="57" thickBot="1" x14ac:dyDescent="0.3">
      <c r="A407" s="20" t="s">
        <v>30</v>
      </c>
      <c r="B407" s="10" t="s">
        <v>1264</v>
      </c>
      <c r="C407" s="63" t="s">
        <v>16</v>
      </c>
      <c r="D407" s="44" t="s">
        <v>42</v>
      </c>
      <c r="E407" s="46">
        <v>334273</v>
      </c>
      <c r="F407" s="47" t="s">
        <v>1974</v>
      </c>
      <c r="G407" s="46" t="s">
        <v>1971</v>
      </c>
      <c r="H407" s="48">
        <v>12.398861999999999</v>
      </c>
      <c r="I407" s="48">
        <v>0</v>
      </c>
      <c r="J407" s="53">
        <v>0</v>
      </c>
      <c r="K407" s="54">
        <v>12.398861999999999</v>
      </c>
      <c r="L407" s="48">
        <v>0</v>
      </c>
      <c r="M407" s="48">
        <v>0</v>
      </c>
      <c r="N407" s="54">
        <v>12.398861999999999</v>
      </c>
    </row>
    <row r="408" spans="1:14" ht="34.5" thickBot="1" x14ac:dyDescent="0.3">
      <c r="A408" s="20" t="s">
        <v>29</v>
      </c>
      <c r="B408" s="10" t="s">
        <v>1264</v>
      </c>
      <c r="C408" s="63" t="s">
        <v>16</v>
      </c>
      <c r="D408" s="44" t="s">
        <v>36</v>
      </c>
      <c r="E408" s="46">
        <v>173435</v>
      </c>
      <c r="F408" s="47" t="s">
        <v>2020</v>
      </c>
      <c r="G408" s="46" t="s">
        <v>533</v>
      </c>
      <c r="H408" s="48">
        <v>31.386617999999999</v>
      </c>
      <c r="I408" s="48">
        <v>0</v>
      </c>
      <c r="J408" s="53">
        <v>0</v>
      </c>
      <c r="K408" s="54">
        <v>31.386617999999999</v>
      </c>
      <c r="L408" s="48">
        <v>0</v>
      </c>
      <c r="M408" s="48">
        <v>0</v>
      </c>
      <c r="N408" s="54">
        <v>31.386617999999999</v>
      </c>
    </row>
    <row r="409" spans="1:14" ht="34.5" thickBot="1" x14ac:dyDescent="0.3">
      <c r="A409" s="20" t="s">
        <v>29</v>
      </c>
      <c r="B409" s="10" t="s">
        <v>1264</v>
      </c>
      <c r="C409" s="63" t="s">
        <v>16</v>
      </c>
      <c r="D409" s="44" t="s">
        <v>36</v>
      </c>
      <c r="E409" s="46">
        <v>349098</v>
      </c>
      <c r="F409" s="47" t="s">
        <v>2017</v>
      </c>
      <c r="G409" s="46" t="s">
        <v>2015</v>
      </c>
      <c r="H409" s="48">
        <v>13.645768</v>
      </c>
      <c r="I409" s="48">
        <v>0</v>
      </c>
      <c r="J409" s="53">
        <v>0</v>
      </c>
      <c r="K409" s="54">
        <v>13.645768</v>
      </c>
      <c r="L409" s="48">
        <v>0</v>
      </c>
      <c r="M409" s="48">
        <v>0</v>
      </c>
      <c r="N409" s="54">
        <v>13.645768</v>
      </c>
    </row>
    <row r="410" spans="1:14" ht="45.75" thickBot="1" x14ac:dyDescent="0.3">
      <c r="A410" s="20" t="s">
        <v>30</v>
      </c>
      <c r="B410" s="10" t="s">
        <v>1264</v>
      </c>
      <c r="C410" s="63" t="s">
        <v>16</v>
      </c>
      <c r="D410" s="44" t="s">
        <v>36</v>
      </c>
      <c r="E410" s="46">
        <v>322165</v>
      </c>
      <c r="F410" s="47" t="s">
        <v>2016</v>
      </c>
      <c r="G410" s="46" t="s">
        <v>2015</v>
      </c>
      <c r="H410" s="48">
        <v>11.109833999999999</v>
      </c>
      <c r="I410" s="48">
        <v>0</v>
      </c>
      <c r="J410" s="53">
        <v>0</v>
      </c>
      <c r="K410" s="54">
        <v>11.109833999999999</v>
      </c>
      <c r="L410" s="48">
        <v>0</v>
      </c>
      <c r="M410" s="48">
        <v>0</v>
      </c>
      <c r="N410" s="54">
        <v>11.109833999999999</v>
      </c>
    </row>
    <row r="411" spans="1:14" ht="34.5" thickBot="1" x14ac:dyDescent="0.3">
      <c r="A411" s="20" t="s">
        <v>30</v>
      </c>
      <c r="B411" s="10" t="s">
        <v>1264</v>
      </c>
      <c r="C411" s="63" t="s">
        <v>16</v>
      </c>
      <c r="D411" s="44" t="s">
        <v>36</v>
      </c>
      <c r="E411" s="46">
        <v>339301</v>
      </c>
      <c r="F411" s="47" t="s">
        <v>2014</v>
      </c>
      <c r="G411" s="46" t="s">
        <v>2013</v>
      </c>
      <c r="H411" s="48">
        <v>11.760863000000001</v>
      </c>
      <c r="I411" s="48">
        <v>0</v>
      </c>
      <c r="J411" s="53">
        <v>0</v>
      </c>
      <c r="K411" s="54">
        <v>11.760863000000001</v>
      </c>
      <c r="L411" s="48">
        <v>0</v>
      </c>
      <c r="M411" s="48">
        <v>0</v>
      </c>
      <c r="N411" s="54">
        <v>11.760863000000001</v>
      </c>
    </row>
    <row r="412" spans="1:14" ht="34.5" thickBot="1" x14ac:dyDescent="0.3">
      <c r="A412" s="20" t="s">
        <v>30</v>
      </c>
      <c r="B412" s="10" t="s">
        <v>1264</v>
      </c>
      <c r="C412" s="63" t="s">
        <v>16</v>
      </c>
      <c r="D412" s="44" t="s">
        <v>36</v>
      </c>
      <c r="E412" s="46">
        <v>282952</v>
      </c>
      <c r="F412" s="47" t="s">
        <v>2010</v>
      </c>
      <c r="G412" s="46" t="s">
        <v>2009</v>
      </c>
      <c r="H412" s="48">
        <v>45.850017000000001</v>
      </c>
      <c r="I412" s="48">
        <v>0</v>
      </c>
      <c r="J412" s="53">
        <v>0</v>
      </c>
      <c r="K412" s="54">
        <v>45.850017000000001</v>
      </c>
      <c r="L412" s="48">
        <v>0.75204599999999999</v>
      </c>
      <c r="M412" s="48">
        <v>0</v>
      </c>
      <c r="N412" s="54">
        <v>45.097971000000001</v>
      </c>
    </row>
    <row r="413" spans="1:14" ht="45.75" thickBot="1" x14ac:dyDescent="0.3">
      <c r="A413" s="20" t="s">
        <v>30</v>
      </c>
      <c r="B413" s="10" t="s">
        <v>1264</v>
      </c>
      <c r="C413" s="63" t="s">
        <v>16</v>
      </c>
      <c r="D413" s="44" t="s">
        <v>36</v>
      </c>
      <c r="E413" s="46">
        <v>310359</v>
      </c>
      <c r="F413" s="47" t="s">
        <v>2007</v>
      </c>
      <c r="G413" s="46" t="s">
        <v>2006</v>
      </c>
      <c r="H413" s="48">
        <v>14.884732</v>
      </c>
      <c r="I413" s="48">
        <v>0</v>
      </c>
      <c r="J413" s="53">
        <v>0</v>
      </c>
      <c r="K413" s="54">
        <v>14.884732</v>
      </c>
      <c r="L413" s="48">
        <v>0</v>
      </c>
      <c r="M413" s="48">
        <v>0</v>
      </c>
      <c r="N413" s="54">
        <v>14.884732</v>
      </c>
    </row>
    <row r="414" spans="1:14" ht="45.75" thickBot="1" x14ac:dyDescent="0.3">
      <c r="A414" s="20" t="s">
        <v>30</v>
      </c>
      <c r="B414" s="10" t="s">
        <v>1264</v>
      </c>
      <c r="C414" s="63" t="s">
        <v>16</v>
      </c>
      <c r="D414" s="44" t="s">
        <v>36</v>
      </c>
      <c r="E414" s="46">
        <v>260127</v>
      </c>
      <c r="F414" s="47" t="s">
        <v>2005</v>
      </c>
      <c r="G414" s="46" t="s">
        <v>2004</v>
      </c>
      <c r="H414" s="48">
        <v>38.164194999999999</v>
      </c>
      <c r="I414" s="48">
        <v>0</v>
      </c>
      <c r="J414" s="53">
        <v>0</v>
      </c>
      <c r="K414" s="54">
        <v>38.164194999999999</v>
      </c>
      <c r="L414" s="48">
        <v>0</v>
      </c>
      <c r="M414" s="48">
        <v>0</v>
      </c>
      <c r="N414" s="54">
        <v>38.164194999999999</v>
      </c>
    </row>
    <row r="415" spans="1:14" ht="45.75" thickBot="1" x14ac:dyDescent="0.3">
      <c r="A415" s="20" t="s">
        <v>30</v>
      </c>
      <c r="B415" s="10" t="s">
        <v>1264</v>
      </c>
      <c r="C415" s="63" t="s">
        <v>16</v>
      </c>
      <c r="D415" s="44" t="s">
        <v>36</v>
      </c>
      <c r="E415" s="46">
        <v>256533</v>
      </c>
      <c r="F415" s="47" t="s">
        <v>1998</v>
      </c>
      <c r="G415" s="46" t="s">
        <v>1997</v>
      </c>
      <c r="H415" s="48">
        <v>93.813896999999997</v>
      </c>
      <c r="I415" s="48">
        <v>0</v>
      </c>
      <c r="J415" s="53">
        <v>0</v>
      </c>
      <c r="K415" s="54">
        <v>93.813896999999997</v>
      </c>
      <c r="L415" s="48">
        <v>0</v>
      </c>
      <c r="M415" s="48">
        <v>0</v>
      </c>
      <c r="N415" s="54">
        <v>93.813896999999997</v>
      </c>
    </row>
    <row r="416" spans="1:14" ht="68.25" thickBot="1" x14ac:dyDescent="0.3">
      <c r="A416" s="20" t="s">
        <v>30</v>
      </c>
      <c r="B416" s="10" t="s">
        <v>1264</v>
      </c>
      <c r="C416" s="63" t="s">
        <v>16</v>
      </c>
      <c r="D416" s="44" t="s">
        <v>36</v>
      </c>
      <c r="E416" s="46">
        <v>338498</v>
      </c>
      <c r="F416" s="47" t="s">
        <v>1994</v>
      </c>
      <c r="G416" s="46" t="s">
        <v>1993</v>
      </c>
      <c r="H416" s="48">
        <v>18.078690999999999</v>
      </c>
      <c r="I416" s="48">
        <v>0</v>
      </c>
      <c r="J416" s="53">
        <v>0</v>
      </c>
      <c r="K416" s="54">
        <v>18.078690999999999</v>
      </c>
      <c r="L416" s="48">
        <v>0</v>
      </c>
      <c r="M416" s="48">
        <v>0</v>
      </c>
      <c r="N416" s="54">
        <v>18.078690999999999</v>
      </c>
    </row>
    <row r="417" spans="1:14" ht="57" thickBot="1" x14ac:dyDescent="0.3">
      <c r="A417" s="20" t="s">
        <v>30</v>
      </c>
      <c r="B417" s="10" t="s">
        <v>1264</v>
      </c>
      <c r="C417" s="63" t="s">
        <v>16</v>
      </c>
      <c r="D417" s="44" t="s">
        <v>36</v>
      </c>
      <c r="E417" s="46">
        <v>108247</v>
      </c>
      <c r="F417" s="47" t="s">
        <v>1992</v>
      </c>
      <c r="G417" s="46" t="s">
        <v>546</v>
      </c>
      <c r="H417" s="48">
        <v>10.708871</v>
      </c>
      <c r="I417" s="48">
        <v>0</v>
      </c>
      <c r="J417" s="53">
        <v>0</v>
      </c>
      <c r="K417" s="54">
        <v>10.708871</v>
      </c>
      <c r="L417" s="48">
        <v>0</v>
      </c>
      <c r="M417" s="48">
        <v>0</v>
      </c>
      <c r="N417" s="54">
        <v>10.708871</v>
      </c>
    </row>
    <row r="418" spans="1:14" ht="45.75" thickBot="1" x14ac:dyDescent="0.3">
      <c r="A418" s="20" t="s">
        <v>30</v>
      </c>
      <c r="B418" s="10" t="s">
        <v>1264</v>
      </c>
      <c r="C418" s="63" t="s">
        <v>16</v>
      </c>
      <c r="D418" s="44" t="s">
        <v>36</v>
      </c>
      <c r="E418" s="46">
        <v>332238</v>
      </c>
      <c r="F418" s="47" t="s">
        <v>1991</v>
      </c>
      <c r="G418" s="46" t="s">
        <v>1990</v>
      </c>
      <c r="H418" s="48">
        <v>15.294112</v>
      </c>
      <c r="I418" s="48">
        <v>0</v>
      </c>
      <c r="J418" s="53">
        <v>0</v>
      </c>
      <c r="K418" s="54">
        <v>15.294112</v>
      </c>
      <c r="L418" s="48">
        <v>0</v>
      </c>
      <c r="M418" s="48">
        <v>0</v>
      </c>
      <c r="N418" s="54">
        <v>15.294112</v>
      </c>
    </row>
    <row r="419" spans="1:14" ht="34.5" thickBot="1" x14ac:dyDescent="0.3">
      <c r="A419" s="20" t="s">
        <v>30</v>
      </c>
      <c r="B419" s="10" t="s">
        <v>1264</v>
      </c>
      <c r="C419" s="63" t="s">
        <v>16</v>
      </c>
      <c r="D419" s="44" t="s">
        <v>36</v>
      </c>
      <c r="E419" s="46">
        <v>344161</v>
      </c>
      <c r="F419" s="47" t="s">
        <v>1981</v>
      </c>
      <c r="G419" s="46" t="s">
        <v>1980</v>
      </c>
      <c r="H419" s="48">
        <v>10.507372</v>
      </c>
      <c r="I419" s="48">
        <v>0</v>
      </c>
      <c r="J419" s="53">
        <v>0</v>
      </c>
      <c r="K419" s="54">
        <v>10.507372</v>
      </c>
      <c r="L419" s="48">
        <v>0</v>
      </c>
      <c r="M419" s="48">
        <v>0</v>
      </c>
      <c r="N419" s="54">
        <v>10.507372</v>
      </c>
    </row>
    <row r="420" spans="1:14" ht="34.5" thickBot="1" x14ac:dyDescent="0.3">
      <c r="A420" s="20" t="s">
        <v>30</v>
      </c>
      <c r="B420" s="10" t="s">
        <v>1264</v>
      </c>
      <c r="C420" s="63" t="s">
        <v>16</v>
      </c>
      <c r="D420" s="44" t="s">
        <v>36</v>
      </c>
      <c r="E420" s="46">
        <v>275063</v>
      </c>
      <c r="F420" s="47" t="s">
        <v>1979</v>
      </c>
      <c r="G420" s="46" t="s">
        <v>551</v>
      </c>
      <c r="H420" s="48">
        <v>35.293371999999998</v>
      </c>
      <c r="I420" s="48">
        <v>1.12E-2</v>
      </c>
      <c r="J420" s="53">
        <v>3.1734003767052918E-4</v>
      </c>
      <c r="K420" s="54">
        <v>35.282171999999996</v>
      </c>
      <c r="L420" s="48">
        <v>0</v>
      </c>
      <c r="M420" s="48">
        <v>0</v>
      </c>
      <c r="N420" s="54">
        <v>35.282171999999996</v>
      </c>
    </row>
    <row r="421" spans="1:14" ht="34.5" thickBot="1" x14ac:dyDescent="0.3">
      <c r="A421" s="20" t="s">
        <v>28</v>
      </c>
      <c r="B421" s="10" t="s">
        <v>1264</v>
      </c>
      <c r="C421" s="63" t="s">
        <v>16</v>
      </c>
      <c r="D421" s="44" t="s">
        <v>36</v>
      </c>
      <c r="E421" s="46">
        <v>238525</v>
      </c>
      <c r="F421" s="47" t="s">
        <v>1977</v>
      </c>
      <c r="G421" s="46" t="s">
        <v>1976</v>
      </c>
      <c r="H421" s="48">
        <v>56.567777999999997</v>
      </c>
      <c r="I421" s="48">
        <v>0.18</v>
      </c>
      <c r="J421" s="53">
        <v>3.1820235187600969E-3</v>
      </c>
      <c r="K421" s="54">
        <v>56.387777999999997</v>
      </c>
      <c r="L421" s="48">
        <v>0</v>
      </c>
      <c r="M421" s="48">
        <v>0</v>
      </c>
      <c r="N421" s="54">
        <v>56.387777999999997</v>
      </c>
    </row>
    <row r="422" spans="1:14" ht="57" thickBot="1" x14ac:dyDescent="0.3">
      <c r="A422" s="20" t="s">
        <v>28</v>
      </c>
      <c r="B422" s="10" t="s">
        <v>1264</v>
      </c>
      <c r="C422" s="63" t="s">
        <v>16</v>
      </c>
      <c r="D422" s="44" t="s">
        <v>36</v>
      </c>
      <c r="E422" s="46">
        <v>339004</v>
      </c>
      <c r="F422" s="47" t="s">
        <v>1975</v>
      </c>
      <c r="G422" s="46" t="s">
        <v>557</v>
      </c>
      <c r="H422" s="48">
        <v>19.990438999999999</v>
      </c>
      <c r="I422" s="48">
        <v>0</v>
      </c>
      <c r="J422" s="53">
        <v>0</v>
      </c>
      <c r="K422" s="54">
        <v>19.990438999999999</v>
      </c>
      <c r="L422" s="48">
        <v>0</v>
      </c>
      <c r="M422" s="48">
        <v>0</v>
      </c>
      <c r="N422" s="54">
        <v>19.990438999999999</v>
      </c>
    </row>
    <row r="423" spans="1:14" ht="57" thickBot="1" x14ac:dyDescent="0.3">
      <c r="A423" s="20" t="s">
        <v>28</v>
      </c>
      <c r="B423" s="10" t="s">
        <v>1264</v>
      </c>
      <c r="C423" s="63" t="s">
        <v>16</v>
      </c>
      <c r="D423" s="44" t="s">
        <v>36</v>
      </c>
      <c r="E423" s="46">
        <v>333368</v>
      </c>
      <c r="F423" s="47" t="s">
        <v>1973</v>
      </c>
      <c r="G423" s="46" t="s">
        <v>1971</v>
      </c>
      <c r="H423" s="48">
        <v>18.576367999999999</v>
      </c>
      <c r="I423" s="48">
        <v>0</v>
      </c>
      <c r="J423" s="53">
        <v>0</v>
      </c>
      <c r="K423" s="54">
        <v>18.576367999999999</v>
      </c>
      <c r="L423" s="48">
        <v>0</v>
      </c>
      <c r="M423" s="48">
        <v>0</v>
      </c>
      <c r="N423" s="54">
        <v>18.576367999999999</v>
      </c>
    </row>
    <row r="424" spans="1:14" ht="45.75" thickBot="1" x14ac:dyDescent="0.3">
      <c r="A424" s="20" t="s">
        <v>28</v>
      </c>
      <c r="B424" s="10" t="s">
        <v>1264</v>
      </c>
      <c r="C424" s="63" t="s">
        <v>16</v>
      </c>
      <c r="D424" s="44" t="s">
        <v>36</v>
      </c>
      <c r="E424" s="46">
        <v>333258</v>
      </c>
      <c r="F424" s="47" t="s">
        <v>1972</v>
      </c>
      <c r="G424" s="46" t="s">
        <v>1971</v>
      </c>
      <c r="H424" s="48">
        <v>14.213175</v>
      </c>
      <c r="I424" s="48">
        <v>0</v>
      </c>
      <c r="J424" s="53">
        <v>0</v>
      </c>
      <c r="K424" s="54">
        <v>14.213175</v>
      </c>
      <c r="L424" s="48">
        <v>0</v>
      </c>
      <c r="M424" s="48">
        <v>0</v>
      </c>
      <c r="N424" s="54">
        <v>14.213175</v>
      </c>
    </row>
    <row r="425" spans="1:14" ht="23.25" thickBot="1" x14ac:dyDescent="0.3">
      <c r="A425" s="20" t="s">
        <v>28</v>
      </c>
      <c r="B425" s="10" t="s">
        <v>1264</v>
      </c>
      <c r="C425" s="63" t="s">
        <v>16</v>
      </c>
      <c r="D425" s="44" t="s">
        <v>36</v>
      </c>
      <c r="E425" s="46">
        <v>9506</v>
      </c>
      <c r="F425" s="47" t="s">
        <v>897</v>
      </c>
      <c r="G425" s="46" t="s">
        <v>79</v>
      </c>
      <c r="H425" s="48">
        <v>171.54250999999999</v>
      </c>
      <c r="I425" s="48">
        <v>3.2595821699999998</v>
      </c>
      <c r="J425" s="53">
        <v>1.9001600069860236E-2</v>
      </c>
      <c r="K425" s="54">
        <v>168.28292783000001</v>
      </c>
      <c r="L425" s="48">
        <v>0</v>
      </c>
      <c r="M425" s="48">
        <v>0</v>
      </c>
      <c r="N425" s="54">
        <v>168.28292783000001</v>
      </c>
    </row>
    <row r="426" spans="1:14" ht="45.75" thickBot="1" x14ac:dyDescent="0.3">
      <c r="A426" s="20" t="s">
        <v>30</v>
      </c>
      <c r="B426" s="10" t="s">
        <v>1264</v>
      </c>
      <c r="C426" s="63" t="s">
        <v>16</v>
      </c>
      <c r="D426" s="44" t="s">
        <v>385</v>
      </c>
      <c r="E426" s="46">
        <v>231868</v>
      </c>
      <c r="F426" s="47" t="s">
        <v>2019</v>
      </c>
      <c r="G426" s="46" t="s">
        <v>540</v>
      </c>
      <c r="H426" s="48">
        <v>136.089687</v>
      </c>
      <c r="I426" s="48">
        <v>0.2</v>
      </c>
      <c r="J426" s="53">
        <v>1.4696190755439096E-3</v>
      </c>
      <c r="K426" s="54">
        <v>135.88968700000001</v>
      </c>
      <c r="L426" s="48">
        <v>0</v>
      </c>
      <c r="M426" s="48">
        <v>0</v>
      </c>
      <c r="N426" s="54">
        <v>135.88968700000001</v>
      </c>
    </row>
    <row r="427" spans="1:14" ht="23.25" thickBot="1" x14ac:dyDescent="0.3">
      <c r="A427" s="20" t="s">
        <v>30</v>
      </c>
      <c r="B427" s="10" t="s">
        <v>1264</v>
      </c>
      <c r="C427" s="63" t="s">
        <v>18</v>
      </c>
      <c r="D427" s="44" t="s">
        <v>98</v>
      </c>
      <c r="E427" s="46">
        <v>136200</v>
      </c>
      <c r="F427" s="47" t="s">
        <v>1966</v>
      </c>
      <c r="G427" s="46" t="s">
        <v>519</v>
      </c>
      <c r="H427" s="48">
        <v>255.37301500000001</v>
      </c>
      <c r="I427" s="48">
        <v>1.7100086299999999</v>
      </c>
      <c r="J427" s="53">
        <v>6.6961210838976069E-3</v>
      </c>
      <c r="K427" s="54">
        <v>253.66300637000001</v>
      </c>
      <c r="L427" s="48">
        <v>1.0779030000000001</v>
      </c>
      <c r="M427" s="48">
        <v>0.41693687000000001</v>
      </c>
      <c r="N427" s="54">
        <v>252.58510337000001</v>
      </c>
    </row>
    <row r="428" spans="1:14" ht="23.25" thickBot="1" x14ac:dyDescent="0.3">
      <c r="A428" s="20" t="s">
        <v>30</v>
      </c>
      <c r="B428" s="10" t="s">
        <v>1264</v>
      </c>
      <c r="C428" s="63" t="s">
        <v>18</v>
      </c>
      <c r="D428" s="44" t="s">
        <v>568</v>
      </c>
      <c r="E428" s="46">
        <v>311058</v>
      </c>
      <c r="F428" s="47" t="s">
        <v>1967</v>
      </c>
      <c r="G428" s="46" t="s">
        <v>79</v>
      </c>
      <c r="H428" s="48">
        <v>84.450956000000005</v>
      </c>
      <c r="I428" s="48">
        <v>0</v>
      </c>
      <c r="J428" s="53">
        <v>0</v>
      </c>
      <c r="K428" s="54">
        <v>84.450956000000005</v>
      </c>
      <c r="L428" s="48">
        <v>0</v>
      </c>
      <c r="M428" s="48">
        <v>0</v>
      </c>
      <c r="N428" s="54">
        <v>84.450956000000005</v>
      </c>
    </row>
    <row r="429" spans="1:14" ht="34.5" thickBot="1" x14ac:dyDescent="0.3">
      <c r="A429" s="20" t="s">
        <v>30</v>
      </c>
      <c r="B429" s="10" t="s">
        <v>1264</v>
      </c>
      <c r="C429" s="63" t="s">
        <v>18</v>
      </c>
      <c r="D429" s="44" t="s">
        <v>353</v>
      </c>
      <c r="E429" s="46">
        <v>305699</v>
      </c>
      <c r="F429" s="47" t="s">
        <v>1940</v>
      </c>
      <c r="G429" s="46" t="s">
        <v>528</v>
      </c>
      <c r="H429" s="48">
        <v>21.071943999999998</v>
      </c>
      <c r="I429" s="48">
        <v>0</v>
      </c>
      <c r="J429" s="53">
        <v>0</v>
      </c>
      <c r="K429" s="54">
        <v>21.071943999999998</v>
      </c>
      <c r="L429" s="48">
        <v>0</v>
      </c>
      <c r="M429" s="48">
        <v>0</v>
      </c>
      <c r="N429" s="54">
        <v>21.071943999999998</v>
      </c>
    </row>
    <row r="430" spans="1:14" ht="45.75" thickBot="1" x14ac:dyDescent="0.3">
      <c r="A430" s="20" t="s">
        <v>30</v>
      </c>
      <c r="B430" s="10" t="s">
        <v>1264</v>
      </c>
      <c r="C430" s="63" t="s">
        <v>18</v>
      </c>
      <c r="D430" s="44" t="s">
        <v>281</v>
      </c>
      <c r="E430" s="46">
        <v>202487</v>
      </c>
      <c r="F430" s="47" t="s">
        <v>1968</v>
      </c>
      <c r="G430" s="46" t="s">
        <v>279</v>
      </c>
      <c r="H430" s="48">
        <v>58.485554999999998</v>
      </c>
      <c r="I430" s="48">
        <v>0</v>
      </c>
      <c r="J430" s="53">
        <v>0</v>
      </c>
      <c r="K430" s="54">
        <v>58.485554999999998</v>
      </c>
      <c r="L430" s="48">
        <v>0</v>
      </c>
      <c r="M430" s="48">
        <v>0</v>
      </c>
      <c r="N430" s="54">
        <v>58.485554999999998</v>
      </c>
    </row>
    <row r="431" spans="1:14" ht="34.5" thickBot="1" x14ac:dyDescent="0.3">
      <c r="A431" s="20" t="s">
        <v>30</v>
      </c>
      <c r="B431" s="10" t="s">
        <v>1264</v>
      </c>
      <c r="C431" s="63" t="s">
        <v>18</v>
      </c>
      <c r="D431" s="44" t="s">
        <v>33</v>
      </c>
      <c r="E431" s="46">
        <v>333161</v>
      </c>
      <c r="F431" s="47" t="s">
        <v>1963</v>
      </c>
      <c r="G431" s="46" t="s">
        <v>1962</v>
      </c>
      <c r="H431" s="48">
        <v>12.503116</v>
      </c>
      <c r="I431" s="48">
        <v>0</v>
      </c>
      <c r="J431" s="53">
        <v>0</v>
      </c>
      <c r="K431" s="54">
        <v>12.503116</v>
      </c>
      <c r="L431" s="48">
        <v>0</v>
      </c>
      <c r="M431" s="48">
        <v>0</v>
      </c>
      <c r="N431" s="54">
        <v>12.503116</v>
      </c>
    </row>
    <row r="432" spans="1:14" ht="23.25" thickBot="1" x14ac:dyDescent="0.3">
      <c r="A432" s="20" t="s">
        <v>30</v>
      </c>
      <c r="B432" s="10" t="s">
        <v>1264</v>
      </c>
      <c r="C432" s="63" t="s">
        <v>18</v>
      </c>
      <c r="D432" s="44" t="s">
        <v>33</v>
      </c>
      <c r="E432" s="46">
        <v>297103</v>
      </c>
      <c r="F432" s="47" t="s">
        <v>1942</v>
      </c>
      <c r="G432" s="46" t="s">
        <v>528</v>
      </c>
      <c r="H432" s="48">
        <v>13.544495</v>
      </c>
      <c r="I432" s="48">
        <v>0.13150000000000001</v>
      </c>
      <c r="J432" s="53">
        <v>9.7087414480938571E-3</v>
      </c>
      <c r="K432" s="54">
        <v>13.412994999999999</v>
      </c>
      <c r="L432" s="48">
        <v>5.0000000000000001E-3</v>
      </c>
      <c r="M432" s="48">
        <v>0</v>
      </c>
      <c r="N432" s="54">
        <v>13.407994999999998</v>
      </c>
    </row>
    <row r="433" spans="1:14" ht="34.5" thickBot="1" x14ac:dyDescent="0.3">
      <c r="A433" s="20" t="s">
        <v>30</v>
      </c>
      <c r="B433" s="10" t="s">
        <v>1264</v>
      </c>
      <c r="C433" s="63" t="s">
        <v>18</v>
      </c>
      <c r="D433" s="44" t="s">
        <v>33</v>
      </c>
      <c r="E433" s="46">
        <v>231155</v>
      </c>
      <c r="F433" s="47" t="s">
        <v>1934</v>
      </c>
      <c r="G433" s="46" t="s">
        <v>1933</v>
      </c>
      <c r="H433" s="48">
        <v>24.755469999999999</v>
      </c>
      <c r="I433" s="48">
        <v>0</v>
      </c>
      <c r="J433" s="53">
        <v>0</v>
      </c>
      <c r="K433" s="54">
        <v>24.755469999999999</v>
      </c>
      <c r="L433" s="48">
        <v>0</v>
      </c>
      <c r="M433" s="48">
        <v>0</v>
      </c>
      <c r="N433" s="54">
        <v>24.755469999999999</v>
      </c>
    </row>
    <row r="434" spans="1:14" ht="45.75" thickBot="1" x14ac:dyDescent="0.3">
      <c r="A434" s="20" t="s">
        <v>28</v>
      </c>
      <c r="B434" s="10" t="s">
        <v>1264</v>
      </c>
      <c r="C434" s="63" t="s">
        <v>18</v>
      </c>
      <c r="D434" s="44" t="s">
        <v>40</v>
      </c>
      <c r="E434" s="46">
        <v>325436</v>
      </c>
      <c r="F434" s="47" t="s">
        <v>1964</v>
      </c>
      <c r="G434" s="46" t="s">
        <v>1131</v>
      </c>
      <c r="H434" s="48">
        <v>65.418649000000002</v>
      </c>
      <c r="I434" s="48">
        <v>0</v>
      </c>
      <c r="J434" s="53">
        <v>0</v>
      </c>
      <c r="K434" s="54">
        <v>65.418649000000002</v>
      </c>
      <c r="L434" s="48">
        <v>43.755156999999997</v>
      </c>
      <c r="M434" s="48">
        <v>0</v>
      </c>
      <c r="N434" s="54">
        <v>21.663492000000005</v>
      </c>
    </row>
    <row r="435" spans="1:14" ht="34.5" thickBot="1" x14ac:dyDescent="0.3">
      <c r="A435" s="20" t="s">
        <v>28</v>
      </c>
      <c r="B435" s="10" t="s">
        <v>1264</v>
      </c>
      <c r="C435" s="63" t="s">
        <v>18</v>
      </c>
      <c r="D435" s="44" t="s">
        <v>40</v>
      </c>
      <c r="E435" s="46">
        <v>269428</v>
      </c>
      <c r="F435" s="47" t="s">
        <v>1957</v>
      </c>
      <c r="G435" s="46" t="s">
        <v>1048</v>
      </c>
      <c r="H435" s="48">
        <v>12.899293</v>
      </c>
      <c r="I435" s="48">
        <v>0</v>
      </c>
      <c r="J435" s="53">
        <v>0</v>
      </c>
      <c r="K435" s="54">
        <v>12.899293</v>
      </c>
      <c r="L435" s="48">
        <v>0.153729</v>
      </c>
      <c r="M435" s="48">
        <v>0</v>
      </c>
      <c r="N435" s="54">
        <v>12.745564</v>
      </c>
    </row>
    <row r="436" spans="1:14" ht="34.5" thickBot="1" x14ac:dyDescent="0.3">
      <c r="A436" s="20" t="s">
        <v>30</v>
      </c>
      <c r="B436" s="10" t="s">
        <v>1264</v>
      </c>
      <c r="C436" s="63" t="s">
        <v>18</v>
      </c>
      <c r="D436" s="44" t="s">
        <v>40</v>
      </c>
      <c r="E436" s="46">
        <v>247483</v>
      </c>
      <c r="F436" s="47" t="s">
        <v>1949</v>
      </c>
      <c r="G436" s="46" t="s">
        <v>1948</v>
      </c>
      <c r="H436" s="48">
        <v>42.095776000000001</v>
      </c>
      <c r="I436" s="48">
        <v>0</v>
      </c>
      <c r="J436" s="53">
        <v>0</v>
      </c>
      <c r="K436" s="54">
        <v>42.095776000000001</v>
      </c>
      <c r="L436" s="48">
        <v>0</v>
      </c>
      <c r="M436" s="48">
        <v>0</v>
      </c>
      <c r="N436" s="54">
        <v>42.095776000000001</v>
      </c>
    </row>
    <row r="437" spans="1:14" ht="23.25" thickBot="1" x14ac:dyDescent="0.3">
      <c r="A437" s="20" t="s">
        <v>30</v>
      </c>
      <c r="B437" s="10" t="s">
        <v>1264</v>
      </c>
      <c r="C437" s="63" t="s">
        <v>18</v>
      </c>
      <c r="D437" s="44" t="s">
        <v>56</v>
      </c>
      <c r="E437" s="46">
        <v>278086</v>
      </c>
      <c r="F437" s="47" t="s">
        <v>1935</v>
      </c>
      <c r="G437" s="46" t="s">
        <v>1933</v>
      </c>
      <c r="H437" s="48">
        <v>13.714019</v>
      </c>
      <c r="I437" s="48">
        <v>0.20566599999999999</v>
      </c>
      <c r="J437" s="53">
        <v>1.4996770822615893E-2</v>
      </c>
      <c r="K437" s="54">
        <v>13.508353</v>
      </c>
      <c r="L437" s="48">
        <v>0</v>
      </c>
      <c r="M437" s="48">
        <v>0</v>
      </c>
      <c r="N437" s="54">
        <v>13.508353</v>
      </c>
    </row>
    <row r="438" spans="1:14" ht="34.5" thickBot="1" x14ac:dyDescent="0.3">
      <c r="A438" s="20" t="s">
        <v>30</v>
      </c>
      <c r="B438" s="10" t="s">
        <v>1264</v>
      </c>
      <c r="C438" s="63" t="s">
        <v>18</v>
      </c>
      <c r="D438" s="44" t="s">
        <v>42</v>
      </c>
      <c r="E438" s="46">
        <v>142852</v>
      </c>
      <c r="F438" s="47" t="s">
        <v>1965</v>
      </c>
      <c r="G438" s="46" t="s">
        <v>519</v>
      </c>
      <c r="H438" s="48">
        <v>55.259815000000003</v>
      </c>
      <c r="I438" s="48">
        <v>8.5999999999999993E-2</v>
      </c>
      <c r="J438" s="53">
        <v>1.5562846165880213E-3</v>
      </c>
      <c r="K438" s="54">
        <v>55.173815000000005</v>
      </c>
      <c r="L438" s="48">
        <v>0</v>
      </c>
      <c r="M438" s="48">
        <v>0</v>
      </c>
      <c r="N438" s="54">
        <v>55.173815000000005</v>
      </c>
    </row>
    <row r="439" spans="1:14" ht="34.5" thickBot="1" x14ac:dyDescent="0.3">
      <c r="A439" s="20" t="s">
        <v>30</v>
      </c>
      <c r="B439" s="10" t="s">
        <v>1264</v>
      </c>
      <c r="C439" s="63" t="s">
        <v>18</v>
      </c>
      <c r="D439" s="44" t="s">
        <v>42</v>
      </c>
      <c r="E439" s="46">
        <v>342277</v>
      </c>
      <c r="F439" s="47" t="s">
        <v>1956</v>
      </c>
      <c r="G439" s="46" t="s">
        <v>1048</v>
      </c>
      <c r="H439" s="48">
        <v>11.443315999999999</v>
      </c>
      <c r="I439" s="48">
        <v>0</v>
      </c>
      <c r="J439" s="53">
        <v>0</v>
      </c>
      <c r="K439" s="54">
        <v>11.443315999999999</v>
      </c>
      <c r="L439" s="48">
        <v>0</v>
      </c>
      <c r="M439" s="48">
        <v>0</v>
      </c>
      <c r="N439" s="54">
        <v>11.443315999999999</v>
      </c>
    </row>
    <row r="440" spans="1:14" ht="34.5" thickBot="1" x14ac:dyDescent="0.3">
      <c r="A440" s="20" t="s">
        <v>30</v>
      </c>
      <c r="B440" s="10" t="s">
        <v>1264</v>
      </c>
      <c r="C440" s="63" t="s">
        <v>18</v>
      </c>
      <c r="D440" s="44" t="s">
        <v>42</v>
      </c>
      <c r="E440" s="46">
        <v>294763</v>
      </c>
      <c r="F440" s="47" t="s">
        <v>1941</v>
      </c>
      <c r="G440" s="46" t="s">
        <v>528</v>
      </c>
      <c r="H440" s="48">
        <v>10.081253999999999</v>
      </c>
      <c r="I440" s="48">
        <v>0</v>
      </c>
      <c r="J440" s="53">
        <v>0</v>
      </c>
      <c r="K440" s="54">
        <v>10.081253999999999</v>
      </c>
      <c r="L440" s="48">
        <v>0.4</v>
      </c>
      <c r="M440" s="48">
        <v>0</v>
      </c>
      <c r="N440" s="54">
        <v>9.6812539999999991</v>
      </c>
    </row>
    <row r="441" spans="1:14" ht="45.75" thickBot="1" x14ac:dyDescent="0.3">
      <c r="A441" s="20" t="s">
        <v>28</v>
      </c>
      <c r="B441" s="10" t="s">
        <v>1264</v>
      </c>
      <c r="C441" s="63" t="s">
        <v>18</v>
      </c>
      <c r="D441" s="44" t="s">
        <v>36</v>
      </c>
      <c r="E441" s="46">
        <v>348858</v>
      </c>
      <c r="F441" s="47" t="s">
        <v>1961</v>
      </c>
      <c r="G441" s="46" t="s">
        <v>1960</v>
      </c>
      <c r="H441" s="48">
        <v>11.673054</v>
      </c>
      <c r="I441" s="48">
        <v>0</v>
      </c>
      <c r="J441" s="53">
        <v>0</v>
      </c>
      <c r="K441" s="54">
        <v>11.673054</v>
      </c>
      <c r="L441" s="48">
        <v>0</v>
      </c>
      <c r="M441" s="48">
        <v>0</v>
      </c>
      <c r="N441" s="54">
        <v>11.673054</v>
      </c>
    </row>
    <row r="442" spans="1:14" ht="45.75" thickBot="1" x14ac:dyDescent="0.3">
      <c r="A442" s="20" t="s">
        <v>28</v>
      </c>
      <c r="B442" s="10" t="s">
        <v>1264</v>
      </c>
      <c r="C442" s="63" t="s">
        <v>18</v>
      </c>
      <c r="D442" s="44" t="s">
        <v>36</v>
      </c>
      <c r="E442" s="46">
        <v>345897</v>
      </c>
      <c r="F442" s="47" t="s">
        <v>1959</v>
      </c>
      <c r="G442" s="46" t="s">
        <v>1958</v>
      </c>
      <c r="H442" s="48">
        <v>17.619260000000001</v>
      </c>
      <c r="I442" s="48">
        <v>0</v>
      </c>
      <c r="J442" s="53">
        <v>0</v>
      </c>
      <c r="K442" s="54">
        <v>17.619260000000001</v>
      </c>
      <c r="L442" s="48">
        <v>0</v>
      </c>
      <c r="M442" s="48">
        <v>0</v>
      </c>
      <c r="N442" s="54">
        <v>17.619260000000001</v>
      </c>
    </row>
    <row r="443" spans="1:14" ht="57" thickBot="1" x14ac:dyDescent="0.3">
      <c r="A443" s="20" t="s">
        <v>28</v>
      </c>
      <c r="B443" s="10" t="s">
        <v>1264</v>
      </c>
      <c r="C443" s="63" t="s">
        <v>18</v>
      </c>
      <c r="D443" s="44" t="s">
        <v>36</v>
      </c>
      <c r="E443" s="46">
        <v>337304</v>
      </c>
      <c r="F443" s="47" t="s">
        <v>1951</v>
      </c>
      <c r="G443" s="46" t="s">
        <v>1950</v>
      </c>
      <c r="H443" s="48">
        <v>12.885268</v>
      </c>
      <c r="I443" s="48">
        <v>0</v>
      </c>
      <c r="J443" s="53">
        <v>0</v>
      </c>
      <c r="K443" s="54">
        <v>12.885268</v>
      </c>
      <c r="L443" s="48">
        <v>0</v>
      </c>
      <c r="M443" s="48">
        <v>0</v>
      </c>
      <c r="N443" s="54">
        <v>12.885268</v>
      </c>
    </row>
    <row r="444" spans="1:14" ht="34.5" thickBot="1" x14ac:dyDescent="0.3">
      <c r="A444" s="20" t="s">
        <v>28</v>
      </c>
      <c r="B444" s="10" t="s">
        <v>1264</v>
      </c>
      <c r="C444" s="63" t="s">
        <v>18</v>
      </c>
      <c r="D444" s="44" t="s">
        <v>36</v>
      </c>
      <c r="E444" s="46">
        <v>334011</v>
      </c>
      <c r="F444" s="47" t="s">
        <v>1947</v>
      </c>
      <c r="G444" s="46" t="s">
        <v>1946</v>
      </c>
      <c r="H444" s="48">
        <v>19.927737</v>
      </c>
      <c r="I444" s="48">
        <v>0</v>
      </c>
      <c r="J444" s="53">
        <v>0</v>
      </c>
      <c r="K444" s="54">
        <v>19.927737</v>
      </c>
      <c r="L444" s="48">
        <v>0</v>
      </c>
      <c r="M444" s="48">
        <v>0</v>
      </c>
      <c r="N444" s="54">
        <v>19.927737</v>
      </c>
    </row>
    <row r="445" spans="1:14" ht="57" thickBot="1" x14ac:dyDescent="0.3">
      <c r="A445" s="20" t="s">
        <v>28</v>
      </c>
      <c r="B445" s="10" t="s">
        <v>1264</v>
      </c>
      <c r="C445" s="63" t="s">
        <v>18</v>
      </c>
      <c r="D445" s="44" t="s">
        <v>36</v>
      </c>
      <c r="E445" s="46">
        <v>338994</v>
      </c>
      <c r="F445" s="47" t="s">
        <v>1945</v>
      </c>
      <c r="G445" s="46" t="s">
        <v>1943</v>
      </c>
      <c r="H445" s="48">
        <v>17.813068000000001</v>
      </c>
      <c r="I445" s="48">
        <v>0</v>
      </c>
      <c r="J445" s="53">
        <v>0</v>
      </c>
      <c r="K445" s="54">
        <v>17.813068000000001</v>
      </c>
      <c r="L445" s="48">
        <v>0.38594499999999998</v>
      </c>
      <c r="M445" s="48">
        <v>0</v>
      </c>
      <c r="N445" s="54">
        <v>17.427123000000002</v>
      </c>
    </row>
    <row r="446" spans="1:14" ht="90.75" thickBot="1" x14ac:dyDescent="0.3">
      <c r="A446" s="20" t="s">
        <v>28</v>
      </c>
      <c r="B446" s="10" t="s">
        <v>1264</v>
      </c>
      <c r="C446" s="63" t="s">
        <v>18</v>
      </c>
      <c r="D446" s="44" t="s">
        <v>36</v>
      </c>
      <c r="E446" s="46">
        <v>344837</v>
      </c>
      <c r="F446" s="47" t="s">
        <v>1944</v>
      </c>
      <c r="G446" s="46" t="s">
        <v>1943</v>
      </c>
      <c r="H446" s="48">
        <v>11.864159000000001</v>
      </c>
      <c r="I446" s="48">
        <v>0</v>
      </c>
      <c r="J446" s="53">
        <v>0</v>
      </c>
      <c r="K446" s="54">
        <v>11.864159000000001</v>
      </c>
      <c r="L446" s="48">
        <v>0.28331299999999998</v>
      </c>
      <c r="M446" s="48">
        <v>0</v>
      </c>
      <c r="N446" s="54">
        <v>11.580846000000001</v>
      </c>
    </row>
    <row r="447" spans="1:14" ht="34.5" thickBot="1" x14ac:dyDescent="0.3">
      <c r="A447" s="20" t="s">
        <v>28</v>
      </c>
      <c r="B447" s="10" t="s">
        <v>1264</v>
      </c>
      <c r="C447" s="63" t="s">
        <v>18</v>
      </c>
      <c r="D447" s="44" t="s">
        <v>36</v>
      </c>
      <c r="E447" s="46">
        <v>302028</v>
      </c>
      <c r="F447" s="47" t="s">
        <v>1939</v>
      </c>
      <c r="G447" s="46" t="s">
        <v>528</v>
      </c>
      <c r="H447" s="48">
        <v>27.253304</v>
      </c>
      <c r="I447" s="48">
        <v>0</v>
      </c>
      <c r="J447" s="53">
        <v>0</v>
      </c>
      <c r="K447" s="54">
        <v>27.253304</v>
      </c>
      <c r="L447" s="48">
        <v>0</v>
      </c>
      <c r="M447" s="48">
        <v>0</v>
      </c>
      <c r="N447" s="54">
        <v>27.253304</v>
      </c>
    </row>
    <row r="448" spans="1:14" ht="34.5" thickBot="1" x14ac:dyDescent="0.3">
      <c r="A448" s="20" t="s">
        <v>28</v>
      </c>
      <c r="B448" s="10" t="s">
        <v>1264</v>
      </c>
      <c r="C448" s="63" t="s">
        <v>18</v>
      </c>
      <c r="D448" s="44" t="s">
        <v>36</v>
      </c>
      <c r="E448" s="46">
        <v>270328</v>
      </c>
      <c r="F448" s="47" t="s">
        <v>1938</v>
      </c>
      <c r="G448" s="46" t="s">
        <v>528</v>
      </c>
      <c r="H448" s="48">
        <v>16.528979</v>
      </c>
      <c r="I448" s="48">
        <v>0</v>
      </c>
      <c r="J448" s="53">
        <v>0</v>
      </c>
      <c r="K448" s="54">
        <v>16.528979</v>
      </c>
      <c r="L448" s="48">
        <v>0</v>
      </c>
      <c r="M448" s="48">
        <v>0</v>
      </c>
      <c r="N448" s="54">
        <v>16.528979</v>
      </c>
    </row>
    <row r="449" spans="1:14" ht="34.5" thickBot="1" x14ac:dyDescent="0.3">
      <c r="A449" s="20" t="s">
        <v>28</v>
      </c>
      <c r="B449" s="10" t="s">
        <v>1264</v>
      </c>
      <c r="C449" s="63" t="s">
        <v>18</v>
      </c>
      <c r="D449" s="44" t="s">
        <v>36</v>
      </c>
      <c r="E449" s="46">
        <v>280132</v>
      </c>
      <c r="F449" s="47" t="s">
        <v>1937</v>
      </c>
      <c r="G449" s="46" t="s">
        <v>1936</v>
      </c>
      <c r="H449" s="48">
        <v>33.202353000000002</v>
      </c>
      <c r="I449" s="48">
        <v>0</v>
      </c>
      <c r="J449" s="53">
        <v>0</v>
      </c>
      <c r="K449" s="54">
        <v>33.202353000000002</v>
      </c>
      <c r="L449" s="48">
        <v>0</v>
      </c>
      <c r="M449" s="48">
        <v>0</v>
      </c>
      <c r="N449" s="54">
        <v>33.202353000000002</v>
      </c>
    </row>
    <row r="450" spans="1:14" ht="23.25" thickBot="1" x14ac:dyDescent="0.3">
      <c r="A450" s="20" t="s">
        <v>28</v>
      </c>
      <c r="B450" s="10" t="s">
        <v>1264</v>
      </c>
      <c r="C450" s="63" t="s">
        <v>18</v>
      </c>
      <c r="D450" s="44" t="s">
        <v>36</v>
      </c>
      <c r="E450" s="46">
        <v>308306</v>
      </c>
      <c r="F450" s="47" t="s">
        <v>1932</v>
      </c>
      <c r="G450" s="46" t="s">
        <v>79</v>
      </c>
      <c r="H450" s="48">
        <v>710.54000499999995</v>
      </c>
      <c r="I450" s="48">
        <v>0</v>
      </c>
      <c r="J450" s="53">
        <v>0</v>
      </c>
      <c r="K450" s="54">
        <v>710.54000499999995</v>
      </c>
      <c r="L450" s="48">
        <v>0</v>
      </c>
      <c r="M450" s="48">
        <v>0</v>
      </c>
      <c r="N450" s="54">
        <v>710.54000499999995</v>
      </c>
    </row>
    <row r="451" spans="1:14" ht="23.25" thickBot="1" x14ac:dyDescent="0.3">
      <c r="A451" s="20" t="s">
        <v>30</v>
      </c>
      <c r="B451" s="10" t="s">
        <v>1264</v>
      </c>
      <c r="C451" s="63" t="s">
        <v>18</v>
      </c>
      <c r="D451" s="44" t="s">
        <v>314</v>
      </c>
      <c r="E451" s="46">
        <v>328870</v>
      </c>
      <c r="F451" s="47" t="s">
        <v>1955</v>
      </c>
      <c r="G451" s="46" t="s">
        <v>1954</v>
      </c>
      <c r="H451" s="48">
        <v>10.779441</v>
      </c>
      <c r="I451" s="48">
        <v>0</v>
      </c>
      <c r="J451" s="53">
        <v>0</v>
      </c>
      <c r="K451" s="54">
        <v>10.779441</v>
      </c>
      <c r="L451" s="48">
        <v>0</v>
      </c>
      <c r="M451" s="48">
        <v>0</v>
      </c>
      <c r="N451" s="54">
        <v>10.779441</v>
      </c>
    </row>
    <row r="452" spans="1:14" ht="34.5" thickBot="1" x14ac:dyDescent="0.3">
      <c r="A452" s="20" t="s">
        <v>30</v>
      </c>
      <c r="B452" s="10" t="s">
        <v>1264</v>
      </c>
      <c r="C452" s="63" t="s">
        <v>18</v>
      </c>
      <c r="D452" s="44" t="s">
        <v>385</v>
      </c>
      <c r="E452" s="46">
        <v>336096</v>
      </c>
      <c r="F452" s="47" t="s">
        <v>1953</v>
      </c>
      <c r="G452" s="46" t="s">
        <v>1952</v>
      </c>
      <c r="H452" s="48">
        <v>19.680956999999999</v>
      </c>
      <c r="I452" s="48">
        <v>0</v>
      </c>
      <c r="J452" s="53">
        <v>0</v>
      </c>
      <c r="K452" s="54">
        <v>19.680956999999999</v>
      </c>
      <c r="L452" s="48">
        <v>0</v>
      </c>
      <c r="M452" s="48">
        <v>0</v>
      </c>
      <c r="N452" s="54">
        <v>19.680956999999999</v>
      </c>
    </row>
    <row r="453" spans="1:14" ht="57" thickBot="1" x14ac:dyDescent="0.3">
      <c r="A453" s="20" t="s">
        <v>30</v>
      </c>
      <c r="B453" s="10" t="s">
        <v>1264</v>
      </c>
      <c r="C453" s="63" t="s">
        <v>4</v>
      </c>
      <c r="D453" s="44" t="s">
        <v>98</v>
      </c>
      <c r="E453" s="46">
        <v>333714</v>
      </c>
      <c r="F453" s="47" t="s">
        <v>1924</v>
      </c>
      <c r="G453" s="46" t="s">
        <v>1923</v>
      </c>
      <c r="H453" s="48">
        <v>19.279422</v>
      </c>
      <c r="I453" s="48">
        <v>0</v>
      </c>
      <c r="J453" s="53">
        <v>0</v>
      </c>
      <c r="K453" s="54">
        <v>19.279422</v>
      </c>
      <c r="L453" s="48">
        <v>0</v>
      </c>
      <c r="M453" s="48">
        <v>0</v>
      </c>
      <c r="N453" s="54">
        <v>19.279422</v>
      </c>
    </row>
    <row r="454" spans="1:14" ht="45.75" thickBot="1" x14ac:dyDescent="0.3">
      <c r="A454" s="20" t="s">
        <v>30</v>
      </c>
      <c r="B454" s="10" t="s">
        <v>1264</v>
      </c>
      <c r="C454" s="63" t="s">
        <v>4</v>
      </c>
      <c r="D454" s="44" t="s">
        <v>98</v>
      </c>
      <c r="E454" s="46">
        <v>341515</v>
      </c>
      <c r="F454" s="47" t="s">
        <v>1911</v>
      </c>
      <c r="G454" s="46" t="s">
        <v>1910</v>
      </c>
      <c r="H454" s="48">
        <v>13.843059</v>
      </c>
      <c r="I454" s="48">
        <v>0</v>
      </c>
      <c r="J454" s="53">
        <v>0</v>
      </c>
      <c r="K454" s="54">
        <v>13.843059</v>
      </c>
      <c r="L454" s="48">
        <v>0</v>
      </c>
      <c r="M454" s="48">
        <v>0</v>
      </c>
      <c r="N454" s="54">
        <v>13.843059</v>
      </c>
    </row>
    <row r="455" spans="1:14" ht="68.25" thickBot="1" x14ac:dyDescent="0.3">
      <c r="A455" s="20" t="s">
        <v>30</v>
      </c>
      <c r="B455" s="10" t="s">
        <v>1264</v>
      </c>
      <c r="C455" s="63" t="s">
        <v>4</v>
      </c>
      <c r="D455" s="44" t="s">
        <v>98</v>
      </c>
      <c r="E455" s="46">
        <v>315324</v>
      </c>
      <c r="F455" s="47" t="s">
        <v>1872</v>
      </c>
      <c r="G455" s="46" t="s">
        <v>505</v>
      </c>
      <c r="H455" s="48">
        <v>32.843291999999998</v>
      </c>
      <c r="I455" s="48">
        <v>0</v>
      </c>
      <c r="J455" s="53">
        <v>0</v>
      </c>
      <c r="K455" s="54">
        <v>32.843291999999998</v>
      </c>
      <c r="L455" s="48">
        <v>0</v>
      </c>
      <c r="M455" s="48">
        <v>0</v>
      </c>
      <c r="N455" s="54">
        <v>32.843291999999998</v>
      </c>
    </row>
    <row r="456" spans="1:14" ht="34.5" thickBot="1" x14ac:dyDescent="0.3">
      <c r="A456" s="20" t="s">
        <v>30</v>
      </c>
      <c r="B456" s="10" t="s">
        <v>1264</v>
      </c>
      <c r="C456" s="63" t="s">
        <v>4</v>
      </c>
      <c r="D456" s="44" t="s">
        <v>98</v>
      </c>
      <c r="E456" s="46">
        <v>356036</v>
      </c>
      <c r="F456" s="47" t="s">
        <v>1867</v>
      </c>
      <c r="G456" s="46" t="s">
        <v>1866</v>
      </c>
      <c r="H456" s="48">
        <v>11.822327</v>
      </c>
      <c r="I456" s="48">
        <v>0</v>
      </c>
      <c r="J456" s="53">
        <v>0</v>
      </c>
      <c r="K456" s="54">
        <v>11.822327</v>
      </c>
      <c r="L456" s="48">
        <v>0</v>
      </c>
      <c r="M456" s="48">
        <v>0</v>
      </c>
      <c r="N456" s="54">
        <v>11.822327</v>
      </c>
    </row>
    <row r="457" spans="1:14" ht="57" thickBot="1" x14ac:dyDescent="0.3">
      <c r="A457" s="20" t="s">
        <v>28</v>
      </c>
      <c r="B457" s="10" t="s">
        <v>1264</v>
      </c>
      <c r="C457" s="63" t="s">
        <v>4</v>
      </c>
      <c r="D457" s="44" t="s">
        <v>98</v>
      </c>
      <c r="E457" s="46">
        <v>317833</v>
      </c>
      <c r="F457" s="47" t="s">
        <v>1859</v>
      </c>
      <c r="G457" s="46" t="s">
        <v>1857</v>
      </c>
      <c r="H457" s="48">
        <v>15.26933</v>
      </c>
      <c r="I457" s="48">
        <v>0</v>
      </c>
      <c r="J457" s="53">
        <v>0</v>
      </c>
      <c r="K457" s="54">
        <v>15.26933</v>
      </c>
      <c r="L457" s="48">
        <v>0</v>
      </c>
      <c r="M457" s="48">
        <v>0</v>
      </c>
      <c r="N457" s="54">
        <v>15.26933</v>
      </c>
    </row>
    <row r="458" spans="1:14" ht="34.5" thickBot="1" x14ac:dyDescent="0.3">
      <c r="A458" s="20" t="s">
        <v>30</v>
      </c>
      <c r="B458" s="10" t="s">
        <v>1264</v>
      </c>
      <c r="C458" s="63" t="s">
        <v>4</v>
      </c>
      <c r="D458" s="44" t="s">
        <v>65</v>
      </c>
      <c r="E458" s="46">
        <v>328215</v>
      </c>
      <c r="F458" s="47" t="s">
        <v>1855</v>
      </c>
      <c r="G458" s="46" t="s">
        <v>511</v>
      </c>
      <c r="H458" s="48">
        <v>14.866694000000001</v>
      </c>
      <c r="I458" s="48">
        <v>0</v>
      </c>
      <c r="J458" s="53">
        <v>0</v>
      </c>
      <c r="K458" s="54">
        <v>14.866694000000001</v>
      </c>
      <c r="L458" s="48">
        <v>0</v>
      </c>
      <c r="M458" s="48">
        <v>0</v>
      </c>
      <c r="N458" s="54">
        <v>14.866694000000001</v>
      </c>
    </row>
    <row r="459" spans="1:14" ht="45.75" thickBot="1" x14ac:dyDescent="0.3">
      <c r="A459" s="20" t="s">
        <v>30</v>
      </c>
      <c r="B459" s="10" t="s">
        <v>1264</v>
      </c>
      <c r="C459" s="63" t="s">
        <v>4</v>
      </c>
      <c r="D459" s="44" t="s">
        <v>65</v>
      </c>
      <c r="E459" s="46">
        <v>159419</v>
      </c>
      <c r="F459" s="47" t="s">
        <v>1853</v>
      </c>
      <c r="G459" s="46" t="s">
        <v>513</v>
      </c>
      <c r="H459" s="48">
        <v>15.775686</v>
      </c>
      <c r="I459" s="48">
        <v>0.10299999999999999</v>
      </c>
      <c r="J459" s="53">
        <v>6.5290346169415382E-3</v>
      </c>
      <c r="K459" s="54">
        <v>15.672686000000001</v>
      </c>
      <c r="L459" s="48">
        <v>0</v>
      </c>
      <c r="M459" s="48">
        <v>0</v>
      </c>
      <c r="N459" s="54">
        <v>15.672686000000001</v>
      </c>
    </row>
    <row r="460" spans="1:14" ht="23.25" thickBot="1" x14ac:dyDescent="0.3">
      <c r="A460" s="20" t="s">
        <v>30</v>
      </c>
      <c r="B460" s="10" t="s">
        <v>1264</v>
      </c>
      <c r="C460" s="63" t="s">
        <v>4</v>
      </c>
      <c r="D460" s="44" t="s">
        <v>568</v>
      </c>
      <c r="E460" s="46">
        <v>316935</v>
      </c>
      <c r="F460" s="47" t="s">
        <v>1931</v>
      </c>
      <c r="G460" s="46" t="s">
        <v>79</v>
      </c>
      <c r="H460" s="48">
        <v>239.262663</v>
      </c>
      <c r="I460" s="48">
        <v>0</v>
      </c>
      <c r="J460" s="53">
        <v>0</v>
      </c>
      <c r="K460" s="54">
        <v>239.262663</v>
      </c>
      <c r="L460" s="48">
        <v>0</v>
      </c>
      <c r="M460" s="48">
        <v>0</v>
      </c>
      <c r="N460" s="54">
        <v>239.262663</v>
      </c>
    </row>
    <row r="461" spans="1:14" ht="34.5" thickBot="1" x14ac:dyDescent="0.3">
      <c r="A461" s="20" t="s">
        <v>30</v>
      </c>
      <c r="B461" s="10" t="s">
        <v>1264</v>
      </c>
      <c r="C461" s="63" t="s">
        <v>4</v>
      </c>
      <c r="D461" s="44" t="s">
        <v>33</v>
      </c>
      <c r="E461" s="46">
        <v>89510</v>
      </c>
      <c r="F461" s="47" t="s">
        <v>1930</v>
      </c>
      <c r="G461" s="46" t="s">
        <v>476</v>
      </c>
      <c r="H461" s="48">
        <v>80.380336999999997</v>
      </c>
      <c r="I461" s="48">
        <v>0.67964259999999999</v>
      </c>
      <c r="J461" s="53">
        <v>8.4553340451906794E-3</v>
      </c>
      <c r="K461" s="54">
        <v>79.700694400000003</v>
      </c>
      <c r="L461" s="48">
        <v>0</v>
      </c>
      <c r="M461" s="48">
        <v>0</v>
      </c>
      <c r="N461" s="54">
        <v>79.700694400000003</v>
      </c>
    </row>
    <row r="462" spans="1:14" ht="45.75" thickBot="1" x14ac:dyDescent="0.3">
      <c r="A462" s="20" t="s">
        <v>30</v>
      </c>
      <c r="B462" s="10" t="s">
        <v>1264</v>
      </c>
      <c r="C462" s="63" t="s">
        <v>4</v>
      </c>
      <c r="D462" s="44" t="s">
        <v>33</v>
      </c>
      <c r="E462" s="46">
        <v>342073</v>
      </c>
      <c r="F462" s="47" t="s">
        <v>1861</v>
      </c>
      <c r="G462" s="46" t="s">
        <v>1860</v>
      </c>
      <c r="H462" s="48">
        <v>19.985388</v>
      </c>
      <c r="I462" s="48">
        <v>0</v>
      </c>
      <c r="J462" s="53">
        <v>0</v>
      </c>
      <c r="K462" s="54">
        <v>19.985388</v>
      </c>
      <c r="L462" s="48">
        <v>0</v>
      </c>
      <c r="M462" s="48">
        <v>0</v>
      </c>
      <c r="N462" s="54">
        <v>19.985388</v>
      </c>
    </row>
    <row r="463" spans="1:14" ht="45.75" thickBot="1" x14ac:dyDescent="0.3">
      <c r="A463" s="20" t="s">
        <v>30</v>
      </c>
      <c r="B463" s="10" t="s">
        <v>1264</v>
      </c>
      <c r="C463" s="63" t="s">
        <v>4</v>
      </c>
      <c r="D463" s="44" t="s">
        <v>40</v>
      </c>
      <c r="E463" s="46">
        <v>349141</v>
      </c>
      <c r="F463" s="47" t="s">
        <v>1904</v>
      </c>
      <c r="G463" s="46" t="s">
        <v>1154</v>
      </c>
      <c r="H463" s="48">
        <v>13.210514</v>
      </c>
      <c r="I463" s="48">
        <v>0</v>
      </c>
      <c r="J463" s="53">
        <v>0</v>
      </c>
      <c r="K463" s="54">
        <v>13.210514</v>
      </c>
      <c r="L463" s="48">
        <v>0</v>
      </c>
      <c r="M463" s="48">
        <v>0</v>
      </c>
      <c r="N463" s="54">
        <v>13.210514</v>
      </c>
    </row>
    <row r="464" spans="1:14" ht="34.5" thickBot="1" x14ac:dyDescent="0.3">
      <c r="A464" s="20" t="s">
        <v>30</v>
      </c>
      <c r="B464" s="10" t="s">
        <v>1264</v>
      </c>
      <c r="C464" s="63" t="s">
        <v>4</v>
      </c>
      <c r="D464" s="44" t="s">
        <v>40</v>
      </c>
      <c r="E464" s="46">
        <v>340096</v>
      </c>
      <c r="F464" s="47" t="s">
        <v>1903</v>
      </c>
      <c r="G464" s="46" t="s">
        <v>1154</v>
      </c>
      <c r="H464" s="48">
        <v>19.146999999999998</v>
      </c>
      <c r="I464" s="48">
        <v>0</v>
      </c>
      <c r="J464" s="53">
        <v>0</v>
      </c>
      <c r="K464" s="54">
        <v>19.146999999999998</v>
      </c>
      <c r="L464" s="48">
        <v>0</v>
      </c>
      <c r="M464" s="48">
        <v>0</v>
      </c>
      <c r="N464" s="54">
        <v>19.146999999999998</v>
      </c>
    </row>
    <row r="465" spans="1:14" ht="45.75" thickBot="1" x14ac:dyDescent="0.3">
      <c r="A465" s="20" t="s">
        <v>30</v>
      </c>
      <c r="B465" s="10" t="s">
        <v>1264</v>
      </c>
      <c r="C465" s="63" t="s">
        <v>4</v>
      </c>
      <c r="D465" s="44" t="s">
        <v>40</v>
      </c>
      <c r="E465" s="46">
        <v>319431</v>
      </c>
      <c r="F465" s="47" t="s">
        <v>1897</v>
      </c>
      <c r="G465" s="46" t="s">
        <v>494</v>
      </c>
      <c r="H465" s="48">
        <v>14.610181000000001</v>
      </c>
      <c r="I465" s="48">
        <v>0</v>
      </c>
      <c r="J465" s="53">
        <v>0</v>
      </c>
      <c r="K465" s="54">
        <v>14.610181000000001</v>
      </c>
      <c r="L465" s="48">
        <v>0</v>
      </c>
      <c r="M465" s="48">
        <v>0</v>
      </c>
      <c r="N465" s="54">
        <v>14.610181000000001</v>
      </c>
    </row>
    <row r="466" spans="1:14" ht="34.5" thickBot="1" x14ac:dyDescent="0.3">
      <c r="A466" s="20" t="s">
        <v>30</v>
      </c>
      <c r="B466" s="10" t="s">
        <v>1264</v>
      </c>
      <c r="C466" s="63" t="s">
        <v>4</v>
      </c>
      <c r="D466" s="44" t="s">
        <v>40</v>
      </c>
      <c r="E466" s="46">
        <v>334827</v>
      </c>
      <c r="F466" s="47" t="s">
        <v>1891</v>
      </c>
      <c r="G466" s="46" t="s">
        <v>1890</v>
      </c>
      <c r="H466" s="48">
        <v>16.227708</v>
      </c>
      <c r="I466" s="48">
        <v>0</v>
      </c>
      <c r="J466" s="53">
        <v>0</v>
      </c>
      <c r="K466" s="54">
        <v>16.227708</v>
      </c>
      <c r="L466" s="48">
        <v>0</v>
      </c>
      <c r="M466" s="48">
        <v>0</v>
      </c>
      <c r="N466" s="54">
        <v>16.227708</v>
      </c>
    </row>
    <row r="467" spans="1:14" ht="68.25" thickBot="1" x14ac:dyDescent="0.3">
      <c r="A467" s="20" t="s">
        <v>30</v>
      </c>
      <c r="B467" s="10" t="s">
        <v>1264</v>
      </c>
      <c r="C467" s="63" t="s">
        <v>4</v>
      </c>
      <c r="D467" s="44" t="s">
        <v>40</v>
      </c>
      <c r="E467" s="46">
        <v>326211</v>
      </c>
      <c r="F467" s="47" t="s">
        <v>1889</v>
      </c>
      <c r="G467" s="46" t="s">
        <v>1888</v>
      </c>
      <c r="H467" s="48">
        <v>11.838018</v>
      </c>
      <c r="I467" s="48">
        <v>0</v>
      </c>
      <c r="J467" s="53">
        <v>0</v>
      </c>
      <c r="K467" s="54">
        <v>11.838018</v>
      </c>
      <c r="L467" s="48">
        <v>0</v>
      </c>
      <c r="M467" s="48">
        <v>0</v>
      </c>
      <c r="N467" s="54">
        <v>11.838018</v>
      </c>
    </row>
    <row r="468" spans="1:14" ht="34.5" thickBot="1" x14ac:dyDescent="0.3">
      <c r="A468" s="20" t="s">
        <v>30</v>
      </c>
      <c r="B468" s="10" t="s">
        <v>1264</v>
      </c>
      <c r="C468" s="63" t="s">
        <v>4</v>
      </c>
      <c r="D468" s="44" t="s">
        <v>40</v>
      </c>
      <c r="E468" s="46">
        <v>315656</v>
      </c>
      <c r="F468" s="47" t="s">
        <v>1886</v>
      </c>
      <c r="G468" s="46" t="s">
        <v>501</v>
      </c>
      <c r="H468" s="48">
        <v>12.758162</v>
      </c>
      <c r="I468" s="48">
        <v>0</v>
      </c>
      <c r="J468" s="53">
        <v>0</v>
      </c>
      <c r="K468" s="54">
        <v>12.758162</v>
      </c>
      <c r="L468" s="48">
        <v>0</v>
      </c>
      <c r="M468" s="48">
        <v>0</v>
      </c>
      <c r="N468" s="54">
        <v>12.758162</v>
      </c>
    </row>
    <row r="469" spans="1:14" ht="34.5" thickBot="1" x14ac:dyDescent="0.3">
      <c r="A469" s="20" t="s">
        <v>30</v>
      </c>
      <c r="B469" s="10" t="s">
        <v>1264</v>
      </c>
      <c r="C469" s="63" t="s">
        <v>4</v>
      </c>
      <c r="D469" s="44" t="s">
        <v>40</v>
      </c>
      <c r="E469" s="46">
        <v>315371</v>
      </c>
      <c r="F469" s="47" t="s">
        <v>1885</v>
      </c>
      <c r="G469" s="46" t="s">
        <v>501</v>
      </c>
      <c r="H469" s="48">
        <v>12.38153</v>
      </c>
      <c r="I469" s="48">
        <v>0</v>
      </c>
      <c r="J469" s="53">
        <v>0</v>
      </c>
      <c r="K469" s="54">
        <v>12.38153</v>
      </c>
      <c r="L469" s="48">
        <v>0</v>
      </c>
      <c r="M469" s="48">
        <v>0</v>
      </c>
      <c r="N469" s="54">
        <v>12.38153</v>
      </c>
    </row>
    <row r="470" spans="1:14" ht="34.5" thickBot="1" x14ac:dyDescent="0.3">
      <c r="A470" s="20" t="s">
        <v>30</v>
      </c>
      <c r="B470" s="10" t="s">
        <v>1264</v>
      </c>
      <c r="C470" s="63" t="s">
        <v>4</v>
      </c>
      <c r="D470" s="44" t="s">
        <v>40</v>
      </c>
      <c r="E470" s="46">
        <v>322627</v>
      </c>
      <c r="F470" s="47" t="s">
        <v>1882</v>
      </c>
      <c r="G470" s="46" t="s">
        <v>1881</v>
      </c>
      <c r="H470" s="48">
        <v>13.520604000000001</v>
      </c>
      <c r="I470" s="48">
        <v>0</v>
      </c>
      <c r="J470" s="53">
        <v>0</v>
      </c>
      <c r="K470" s="54">
        <v>13.520604000000001</v>
      </c>
      <c r="L470" s="48">
        <v>0</v>
      </c>
      <c r="M470" s="48">
        <v>0</v>
      </c>
      <c r="N470" s="54">
        <v>13.520604000000001</v>
      </c>
    </row>
    <row r="471" spans="1:14" ht="57" thickBot="1" x14ac:dyDescent="0.3">
      <c r="A471" s="20" t="s">
        <v>30</v>
      </c>
      <c r="B471" s="10" t="s">
        <v>1264</v>
      </c>
      <c r="C471" s="63" t="s">
        <v>4</v>
      </c>
      <c r="D471" s="44" t="s">
        <v>40</v>
      </c>
      <c r="E471" s="46">
        <v>320667</v>
      </c>
      <c r="F471" s="47" t="s">
        <v>1880</v>
      </c>
      <c r="G471" s="46" t="s">
        <v>1879</v>
      </c>
      <c r="H471" s="48">
        <v>15.331045</v>
      </c>
      <c r="I471" s="48">
        <v>0.1115</v>
      </c>
      <c r="J471" s="53">
        <v>7.2728245204420183E-3</v>
      </c>
      <c r="K471" s="54">
        <v>15.219545</v>
      </c>
      <c r="L471" s="48">
        <v>0</v>
      </c>
      <c r="M471" s="48">
        <v>0</v>
      </c>
      <c r="N471" s="54">
        <v>15.219545</v>
      </c>
    </row>
    <row r="472" spans="1:14" ht="45.75" thickBot="1" x14ac:dyDescent="0.3">
      <c r="A472" s="20" t="s">
        <v>28</v>
      </c>
      <c r="B472" s="10" t="s">
        <v>1264</v>
      </c>
      <c r="C472" s="63" t="s">
        <v>4</v>
      </c>
      <c r="D472" s="44" t="s">
        <v>40</v>
      </c>
      <c r="E472" s="46">
        <v>344122</v>
      </c>
      <c r="F472" s="47" t="s">
        <v>1854</v>
      </c>
      <c r="G472" s="46" t="s">
        <v>511</v>
      </c>
      <c r="H472" s="48">
        <v>14.124851</v>
      </c>
      <c r="I472" s="48">
        <v>0</v>
      </c>
      <c r="J472" s="53">
        <v>0</v>
      </c>
      <c r="K472" s="54">
        <v>14.124851</v>
      </c>
      <c r="L472" s="48">
        <v>0</v>
      </c>
      <c r="M472" s="48">
        <v>0</v>
      </c>
      <c r="N472" s="54">
        <v>14.124851</v>
      </c>
    </row>
    <row r="473" spans="1:14" ht="34.5" thickBot="1" x14ac:dyDescent="0.3">
      <c r="A473" s="20" t="s">
        <v>28</v>
      </c>
      <c r="B473" s="10" t="s">
        <v>1264</v>
      </c>
      <c r="C473" s="63" t="s">
        <v>4</v>
      </c>
      <c r="D473" s="44" t="s">
        <v>40</v>
      </c>
      <c r="E473" s="46">
        <v>320286</v>
      </c>
      <c r="F473" s="47" t="s">
        <v>1850</v>
      </c>
      <c r="G473" s="46" t="s">
        <v>4419</v>
      </c>
      <c r="H473" s="48">
        <v>19.260846000000001</v>
      </c>
      <c r="I473" s="48">
        <v>0.1125</v>
      </c>
      <c r="J473" s="53">
        <v>5.8408649339701897E-3</v>
      </c>
      <c r="K473" s="54">
        <v>19.148346</v>
      </c>
      <c r="L473" s="48">
        <v>0.15</v>
      </c>
      <c r="M473" s="48">
        <v>0.1125</v>
      </c>
      <c r="N473" s="54">
        <v>18.998346000000002</v>
      </c>
    </row>
    <row r="474" spans="1:14" ht="57" thickBot="1" x14ac:dyDescent="0.3">
      <c r="A474" s="20" t="s">
        <v>30</v>
      </c>
      <c r="B474" s="10" t="s">
        <v>1264</v>
      </c>
      <c r="C474" s="63" t="s">
        <v>4</v>
      </c>
      <c r="D474" s="44" t="s">
        <v>56</v>
      </c>
      <c r="E474" s="46">
        <v>321695</v>
      </c>
      <c r="F474" s="47" t="s">
        <v>1896</v>
      </c>
      <c r="G474" s="46" t="s">
        <v>494</v>
      </c>
      <c r="H474" s="48">
        <v>14.074488000000001</v>
      </c>
      <c r="I474" s="48">
        <v>0</v>
      </c>
      <c r="J474" s="53">
        <v>0</v>
      </c>
      <c r="K474" s="54">
        <v>14.074488000000001</v>
      </c>
      <c r="L474" s="48">
        <v>0</v>
      </c>
      <c r="M474" s="48">
        <v>0</v>
      </c>
      <c r="N474" s="54">
        <v>14.074488000000001</v>
      </c>
    </row>
    <row r="475" spans="1:14" ht="34.5" thickBot="1" x14ac:dyDescent="0.3">
      <c r="A475" s="20" t="s">
        <v>30</v>
      </c>
      <c r="B475" s="10" t="s">
        <v>1264</v>
      </c>
      <c r="C475" s="63" t="s">
        <v>4</v>
      </c>
      <c r="D475" s="44" t="s">
        <v>56</v>
      </c>
      <c r="E475" s="46">
        <v>353369</v>
      </c>
      <c r="F475" s="47" t="s">
        <v>1878</v>
      </c>
      <c r="G475" s="46" t="s">
        <v>1877</v>
      </c>
      <c r="H475" s="48">
        <v>11.420527999999999</v>
      </c>
      <c r="I475" s="48">
        <v>0</v>
      </c>
      <c r="J475" s="53">
        <v>0</v>
      </c>
      <c r="K475" s="54">
        <v>11.420527999999999</v>
      </c>
      <c r="L475" s="48">
        <v>0</v>
      </c>
      <c r="M475" s="48">
        <v>0</v>
      </c>
      <c r="N475" s="54">
        <v>11.420527999999999</v>
      </c>
    </row>
    <row r="476" spans="1:14" ht="57" thickBot="1" x14ac:dyDescent="0.3">
      <c r="A476" s="20" t="s">
        <v>30</v>
      </c>
      <c r="B476" s="10" t="s">
        <v>1264</v>
      </c>
      <c r="C476" s="63" t="s">
        <v>4</v>
      </c>
      <c r="D476" s="44" t="s">
        <v>50</v>
      </c>
      <c r="E476" s="46">
        <v>347504</v>
      </c>
      <c r="F476" s="47" t="s">
        <v>1909</v>
      </c>
      <c r="G476" s="46" t="s">
        <v>1907</v>
      </c>
      <c r="H476" s="48">
        <v>10.656905</v>
      </c>
      <c r="I476" s="48">
        <v>0</v>
      </c>
      <c r="J476" s="53">
        <v>0</v>
      </c>
      <c r="K476" s="54">
        <v>10.656905</v>
      </c>
      <c r="L476" s="48">
        <v>7.0000000000000001E-3</v>
      </c>
      <c r="M476" s="48">
        <v>0</v>
      </c>
      <c r="N476" s="54">
        <v>10.649905</v>
      </c>
    </row>
    <row r="477" spans="1:14" ht="34.5" thickBot="1" x14ac:dyDescent="0.3">
      <c r="A477" s="20" t="s">
        <v>30</v>
      </c>
      <c r="B477" s="10" t="s">
        <v>1264</v>
      </c>
      <c r="C477" s="63" t="s">
        <v>4</v>
      </c>
      <c r="D477" s="44" t="s">
        <v>48</v>
      </c>
      <c r="E477" s="46">
        <v>323662</v>
      </c>
      <c r="F477" s="47" t="s">
        <v>1928</v>
      </c>
      <c r="G477" s="46" t="s">
        <v>476</v>
      </c>
      <c r="H477" s="48">
        <v>82.999088999999998</v>
      </c>
      <c r="I477" s="48">
        <v>0</v>
      </c>
      <c r="J477" s="53">
        <v>0</v>
      </c>
      <c r="K477" s="54">
        <v>82.999088999999998</v>
      </c>
      <c r="L477" s="48">
        <v>1.4817149999999999</v>
      </c>
      <c r="M477" s="48">
        <v>0</v>
      </c>
      <c r="N477" s="54">
        <v>81.517374000000004</v>
      </c>
    </row>
    <row r="478" spans="1:14" ht="34.5" thickBot="1" x14ac:dyDescent="0.3">
      <c r="A478" s="20" t="s">
        <v>30</v>
      </c>
      <c r="B478" s="10" t="s">
        <v>1264</v>
      </c>
      <c r="C478" s="63" t="s">
        <v>4</v>
      </c>
      <c r="D478" s="44" t="s">
        <v>48</v>
      </c>
      <c r="E478" s="46">
        <v>205883</v>
      </c>
      <c r="F478" s="47" t="s">
        <v>1914</v>
      </c>
      <c r="G478" s="46" t="s">
        <v>1912</v>
      </c>
      <c r="H478" s="48">
        <v>12.061588</v>
      </c>
      <c r="I478" s="48">
        <v>0.05</v>
      </c>
      <c r="J478" s="53">
        <v>4.1453911375517053E-3</v>
      </c>
      <c r="K478" s="54">
        <v>12.011588</v>
      </c>
      <c r="L478" s="48">
        <v>0</v>
      </c>
      <c r="M478" s="48">
        <v>0</v>
      </c>
      <c r="N478" s="54">
        <v>12.011588</v>
      </c>
    </row>
    <row r="479" spans="1:14" ht="23.25" thickBot="1" x14ac:dyDescent="0.3">
      <c r="A479" s="20" t="s">
        <v>30</v>
      </c>
      <c r="B479" s="10" t="s">
        <v>1264</v>
      </c>
      <c r="C479" s="63" t="s">
        <v>4</v>
      </c>
      <c r="D479" s="44" t="s">
        <v>42</v>
      </c>
      <c r="E479" s="46">
        <v>3089</v>
      </c>
      <c r="F479" s="47" t="s">
        <v>516</v>
      </c>
      <c r="G479" s="46" t="s">
        <v>476</v>
      </c>
      <c r="H479" s="48">
        <v>21.438226</v>
      </c>
      <c r="I479" s="48">
        <v>0.63993747000000001</v>
      </c>
      <c r="J479" s="53">
        <v>2.9850299646995045E-2</v>
      </c>
      <c r="K479" s="54">
        <v>20.798288530000001</v>
      </c>
      <c r="L479" s="48">
        <v>8.7738700000000005</v>
      </c>
      <c r="M479" s="48">
        <v>0</v>
      </c>
      <c r="N479" s="54">
        <v>12.02441853</v>
      </c>
    </row>
    <row r="480" spans="1:14" ht="34.5" thickBot="1" x14ac:dyDescent="0.3">
      <c r="A480" s="20" t="s">
        <v>30</v>
      </c>
      <c r="B480" s="10" t="s">
        <v>1264</v>
      </c>
      <c r="C480" s="63" t="s">
        <v>4</v>
      </c>
      <c r="D480" s="44" t="s">
        <v>42</v>
      </c>
      <c r="E480" s="46">
        <v>11337</v>
      </c>
      <c r="F480" s="47" t="s">
        <v>1927</v>
      </c>
      <c r="G480" s="46" t="s">
        <v>476</v>
      </c>
      <c r="H480" s="48">
        <v>63.112549000000001</v>
      </c>
      <c r="I480" s="48">
        <v>0</v>
      </c>
      <c r="J480" s="53">
        <v>0</v>
      </c>
      <c r="K480" s="54">
        <v>63.112549000000001</v>
      </c>
      <c r="L480" s="48">
        <v>0</v>
      </c>
      <c r="M480" s="48">
        <v>0</v>
      </c>
      <c r="N480" s="54">
        <v>63.112549000000001</v>
      </c>
    </row>
    <row r="481" spans="1:14" ht="57" thickBot="1" x14ac:dyDescent="0.3">
      <c r="A481" s="20" t="s">
        <v>30</v>
      </c>
      <c r="B481" s="10" t="s">
        <v>1264</v>
      </c>
      <c r="C481" s="63" t="s">
        <v>4</v>
      </c>
      <c r="D481" s="44" t="s">
        <v>42</v>
      </c>
      <c r="E481" s="46">
        <v>279771</v>
      </c>
      <c r="F481" s="47" t="s">
        <v>1918</v>
      </c>
      <c r="G481" s="46" t="s">
        <v>937</v>
      </c>
      <c r="H481" s="48">
        <v>12.008571</v>
      </c>
      <c r="I481" s="48">
        <v>0</v>
      </c>
      <c r="J481" s="53">
        <v>0</v>
      </c>
      <c r="K481" s="54">
        <v>12.008571</v>
      </c>
      <c r="L481" s="48">
        <v>0</v>
      </c>
      <c r="M481" s="48">
        <v>0</v>
      </c>
      <c r="N481" s="54">
        <v>12.008571</v>
      </c>
    </row>
    <row r="482" spans="1:14" ht="45.75" thickBot="1" x14ac:dyDescent="0.3">
      <c r="A482" s="20" t="s">
        <v>30</v>
      </c>
      <c r="B482" s="10" t="s">
        <v>1264</v>
      </c>
      <c r="C482" s="63" t="s">
        <v>4</v>
      </c>
      <c r="D482" s="44" t="s">
        <v>42</v>
      </c>
      <c r="E482" s="46">
        <v>342923</v>
      </c>
      <c r="F482" s="47" t="s">
        <v>1913</v>
      </c>
      <c r="G482" s="46" t="s">
        <v>1912</v>
      </c>
      <c r="H482" s="48">
        <v>17.827881999999999</v>
      </c>
      <c r="I482" s="48">
        <v>0</v>
      </c>
      <c r="J482" s="53">
        <v>0</v>
      </c>
      <c r="K482" s="54">
        <v>17.827881999999999</v>
      </c>
      <c r="L482" s="48">
        <v>0</v>
      </c>
      <c r="M482" s="48">
        <v>0</v>
      </c>
      <c r="N482" s="54">
        <v>17.827881999999999</v>
      </c>
    </row>
    <row r="483" spans="1:14" ht="68.25" thickBot="1" x14ac:dyDescent="0.3">
      <c r="A483" s="20" t="s">
        <v>30</v>
      </c>
      <c r="B483" s="10" t="s">
        <v>1264</v>
      </c>
      <c r="C483" s="63" t="s">
        <v>4</v>
      </c>
      <c r="D483" s="44" t="s">
        <v>42</v>
      </c>
      <c r="E483" s="46">
        <v>356363</v>
      </c>
      <c r="F483" s="47" t="s">
        <v>1908</v>
      </c>
      <c r="G483" s="46" t="s">
        <v>1907</v>
      </c>
      <c r="H483" s="48">
        <v>12.612622999999999</v>
      </c>
      <c r="I483" s="48">
        <v>0</v>
      </c>
      <c r="J483" s="53">
        <v>0</v>
      </c>
      <c r="K483" s="54">
        <v>12.612622999999999</v>
      </c>
      <c r="L483" s="48">
        <v>0</v>
      </c>
      <c r="M483" s="48">
        <v>0</v>
      </c>
      <c r="N483" s="54">
        <v>12.612622999999999</v>
      </c>
    </row>
    <row r="484" spans="1:14" ht="45.75" thickBot="1" x14ac:dyDescent="0.3">
      <c r="A484" s="20" t="s">
        <v>30</v>
      </c>
      <c r="B484" s="10" t="s">
        <v>1264</v>
      </c>
      <c r="C484" s="63" t="s">
        <v>4</v>
      </c>
      <c r="D484" s="44" t="s">
        <v>42</v>
      </c>
      <c r="E484" s="46">
        <v>345620</v>
      </c>
      <c r="F484" s="47" t="s">
        <v>1905</v>
      </c>
      <c r="G484" s="46" t="s">
        <v>1154</v>
      </c>
      <c r="H484" s="48">
        <v>19.696470000000001</v>
      </c>
      <c r="I484" s="48">
        <v>0</v>
      </c>
      <c r="J484" s="53">
        <v>0</v>
      </c>
      <c r="K484" s="54">
        <v>19.696470000000001</v>
      </c>
      <c r="L484" s="48">
        <v>0.31</v>
      </c>
      <c r="M484" s="48">
        <v>0</v>
      </c>
      <c r="N484" s="54">
        <v>19.386470000000003</v>
      </c>
    </row>
    <row r="485" spans="1:14" ht="34.5" thickBot="1" x14ac:dyDescent="0.3">
      <c r="A485" s="20" t="s">
        <v>30</v>
      </c>
      <c r="B485" s="10" t="s">
        <v>1264</v>
      </c>
      <c r="C485" s="63" t="s">
        <v>4</v>
      </c>
      <c r="D485" s="44" t="s">
        <v>42</v>
      </c>
      <c r="E485" s="46">
        <v>338998</v>
      </c>
      <c r="F485" s="47" t="s">
        <v>1901</v>
      </c>
      <c r="G485" s="46" t="s">
        <v>1899</v>
      </c>
      <c r="H485" s="48">
        <v>14.737275</v>
      </c>
      <c r="I485" s="48">
        <v>0</v>
      </c>
      <c r="J485" s="53">
        <v>0</v>
      </c>
      <c r="K485" s="54">
        <v>14.737275</v>
      </c>
      <c r="L485" s="48">
        <v>0</v>
      </c>
      <c r="M485" s="48">
        <v>0</v>
      </c>
      <c r="N485" s="54">
        <v>14.737275</v>
      </c>
    </row>
    <row r="486" spans="1:14" ht="68.25" thickBot="1" x14ac:dyDescent="0.3">
      <c r="A486" s="20" t="s">
        <v>30</v>
      </c>
      <c r="B486" s="10" t="s">
        <v>1264</v>
      </c>
      <c r="C486" s="63" t="s">
        <v>4</v>
      </c>
      <c r="D486" s="44" t="s">
        <v>42</v>
      </c>
      <c r="E486" s="46">
        <v>319965</v>
      </c>
      <c r="F486" s="47" t="s">
        <v>1895</v>
      </c>
      <c r="G486" s="46" t="s">
        <v>494</v>
      </c>
      <c r="H486" s="48">
        <v>18.208683000000001</v>
      </c>
      <c r="I486" s="48">
        <v>0</v>
      </c>
      <c r="J486" s="53">
        <v>0</v>
      </c>
      <c r="K486" s="54">
        <v>18.208683000000001</v>
      </c>
      <c r="L486" s="48">
        <v>0</v>
      </c>
      <c r="M486" s="48">
        <v>0</v>
      </c>
      <c r="N486" s="54">
        <v>18.208683000000001</v>
      </c>
    </row>
    <row r="487" spans="1:14" ht="45.75" thickBot="1" x14ac:dyDescent="0.3">
      <c r="A487" s="20" t="s">
        <v>30</v>
      </c>
      <c r="B487" s="10" t="s">
        <v>1264</v>
      </c>
      <c r="C487" s="63" t="s">
        <v>4</v>
      </c>
      <c r="D487" s="44" t="s">
        <v>42</v>
      </c>
      <c r="E487" s="46">
        <v>356405</v>
      </c>
      <c r="F487" s="47" t="s">
        <v>1887</v>
      </c>
      <c r="G487" s="46" t="s">
        <v>497</v>
      </c>
      <c r="H487" s="48">
        <v>10.401391</v>
      </c>
      <c r="I487" s="48">
        <v>0</v>
      </c>
      <c r="J487" s="53">
        <v>0</v>
      </c>
      <c r="K487" s="54">
        <v>10.401391</v>
      </c>
      <c r="L487" s="48">
        <v>0</v>
      </c>
      <c r="M487" s="48">
        <v>0</v>
      </c>
      <c r="N487" s="54">
        <v>10.401391</v>
      </c>
    </row>
    <row r="488" spans="1:14" ht="57" thickBot="1" x14ac:dyDescent="0.3">
      <c r="A488" s="20" t="s">
        <v>30</v>
      </c>
      <c r="B488" s="10" t="s">
        <v>1264</v>
      </c>
      <c r="C488" s="63" t="s">
        <v>4</v>
      </c>
      <c r="D488" s="44" t="s">
        <v>42</v>
      </c>
      <c r="E488" s="46">
        <v>334182</v>
      </c>
      <c r="F488" s="47" t="s">
        <v>1869</v>
      </c>
      <c r="G488" s="46" t="s">
        <v>1868</v>
      </c>
      <c r="H488" s="48">
        <v>10.750339</v>
      </c>
      <c r="I488" s="48">
        <v>0</v>
      </c>
      <c r="J488" s="53">
        <v>0</v>
      </c>
      <c r="K488" s="54">
        <v>10.750339</v>
      </c>
      <c r="L488" s="48">
        <v>0</v>
      </c>
      <c r="M488" s="48">
        <v>0</v>
      </c>
      <c r="N488" s="54">
        <v>10.750339</v>
      </c>
    </row>
    <row r="489" spans="1:14" ht="45.75" thickBot="1" x14ac:dyDescent="0.3">
      <c r="A489" s="20" t="s">
        <v>30</v>
      </c>
      <c r="B489" s="10" t="s">
        <v>1264</v>
      </c>
      <c r="C489" s="63" t="s">
        <v>4</v>
      </c>
      <c r="D489" s="44" t="s">
        <v>42</v>
      </c>
      <c r="E489" s="46">
        <v>331680</v>
      </c>
      <c r="F489" s="47" t="s">
        <v>1858</v>
      </c>
      <c r="G489" s="46" t="s">
        <v>1857</v>
      </c>
      <c r="H489" s="48">
        <v>16.810065999999999</v>
      </c>
      <c r="I489" s="48">
        <v>0</v>
      </c>
      <c r="J489" s="53">
        <v>0</v>
      </c>
      <c r="K489" s="54">
        <v>16.810065999999999</v>
      </c>
      <c r="L489" s="48">
        <v>0</v>
      </c>
      <c r="M489" s="48">
        <v>0</v>
      </c>
      <c r="N489" s="54">
        <v>16.810065999999999</v>
      </c>
    </row>
    <row r="490" spans="1:14" ht="45.75" thickBot="1" x14ac:dyDescent="0.3">
      <c r="A490" s="20" t="s">
        <v>30</v>
      </c>
      <c r="B490" s="10" t="s">
        <v>1264</v>
      </c>
      <c r="C490" s="63" t="s">
        <v>4</v>
      </c>
      <c r="D490" s="44" t="s">
        <v>42</v>
      </c>
      <c r="E490" s="46">
        <v>290825</v>
      </c>
      <c r="F490" s="47" t="s">
        <v>1852</v>
      </c>
      <c r="G490" s="46" t="s">
        <v>513</v>
      </c>
      <c r="H490" s="48">
        <v>14.369637000000001</v>
      </c>
      <c r="I490" s="48">
        <v>0</v>
      </c>
      <c r="J490" s="53">
        <v>0</v>
      </c>
      <c r="K490" s="54">
        <v>14.369637000000001</v>
      </c>
      <c r="L490" s="48">
        <v>0.31103399999999998</v>
      </c>
      <c r="M490" s="48">
        <v>0</v>
      </c>
      <c r="N490" s="54">
        <v>14.058603000000002</v>
      </c>
    </row>
    <row r="491" spans="1:14" ht="45.75" thickBot="1" x14ac:dyDescent="0.3">
      <c r="A491" s="20" t="s">
        <v>28</v>
      </c>
      <c r="B491" s="10" t="s">
        <v>1264</v>
      </c>
      <c r="C491" s="63" t="s">
        <v>4</v>
      </c>
      <c r="D491" s="44" t="s">
        <v>36</v>
      </c>
      <c r="E491" s="46">
        <v>299165</v>
      </c>
      <c r="F491" s="47" t="s">
        <v>1929</v>
      </c>
      <c r="G491" s="46" t="s">
        <v>476</v>
      </c>
      <c r="H491" s="48">
        <v>298.50209699999999</v>
      </c>
      <c r="I491" s="48">
        <v>1.9039999999999999</v>
      </c>
      <c r="J491" s="53">
        <v>6.378514654119833E-3</v>
      </c>
      <c r="K491" s="54">
        <v>296.598097</v>
      </c>
      <c r="L491" s="48">
        <v>0.92326600000000003</v>
      </c>
      <c r="M491" s="48">
        <v>0</v>
      </c>
      <c r="N491" s="54">
        <v>295.67483099999998</v>
      </c>
    </row>
    <row r="492" spans="1:14" ht="45.75" thickBot="1" x14ac:dyDescent="0.3">
      <c r="A492" s="20" t="s">
        <v>28</v>
      </c>
      <c r="B492" s="10" t="s">
        <v>1264</v>
      </c>
      <c r="C492" s="63" t="s">
        <v>4</v>
      </c>
      <c r="D492" s="44" t="s">
        <v>36</v>
      </c>
      <c r="E492" s="46">
        <v>336737</v>
      </c>
      <c r="F492" s="47" t="s">
        <v>1926</v>
      </c>
      <c r="G492" s="46" t="s">
        <v>1925</v>
      </c>
      <c r="H492" s="48">
        <v>11.777393999999999</v>
      </c>
      <c r="I492" s="48">
        <v>0</v>
      </c>
      <c r="J492" s="53">
        <v>0</v>
      </c>
      <c r="K492" s="54">
        <v>11.777393999999999</v>
      </c>
      <c r="L492" s="48">
        <v>0</v>
      </c>
      <c r="M492" s="48">
        <v>0</v>
      </c>
      <c r="N492" s="54">
        <v>11.777393999999999</v>
      </c>
    </row>
    <row r="493" spans="1:14" ht="45.75" thickBot="1" x14ac:dyDescent="0.3">
      <c r="A493" s="20" t="s">
        <v>28</v>
      </c>
      <c r="B493" s="10" t="s">
        <v>1264</v>
      </c>
      <c r="C493" s="63" t="s">
        <v>4</v>
      </c>
      <c r="D493" s="44" t="s">
        <v>36</v>
      </c>
      <c r="E493" s="46">
        <v>313541</v>
      </c>
      <c r="F493" s="47" t="s">
        <v>1922</v>
      </c>
      <c r="G493" s="46" t="s">
        <v>1921</v>
      </c>
      <c r="H493" s="48">
        <v>15.654221</v>
      </c>
      <c r="I493" s="48">
        <v>0</v>
      </c>
      <c r="J493" s="53">
        <v>0</v>
      </c>
      <c r="K493" s="54">
        <v>15.654221</v>
      </c>
      <c r="L493" s="48">
        <v>0</v>
      </c>
      <c r="M493" s="48">
        <v>0</v>
      </c>
      <c r="N493" s="54">
        <v>15.654221</v>
      </c>
    </row>
    <row r="494" spans="1:14" ht="68.25" thickBot="1" x14ac:dyDescent="0.3">
      <c r="A494" s="20" t="s">
        <v>28</v>
      </c>
      <c r="B494" s="10" t="s">
        <v>1264</v>
      </c>
      <c r="C494" s="63" t="s">
        <v>4</v>
      </c>
      <c r="D494" s="44" t="s">
        <v>36</v>
      </c>
      <c r="E494" s="46">
        <v>336202</v>
      </c>
      <c r="F494" s="47" t="s">
        <v>1920</v>
      </c>
      <c r="G494" s="46" t="s">
        <v>1919</v>
      </c>
      <c r="H494" s="48">
        <v>10.374457</v>
      </c>
      <c r="I494" s="48">
        <v>0</v>
      </c>
      <c r="J494" s="53">
        <v>0</v>
      </c>
      <c r="K494" s="54">
        <v>10.374457</v>
      </c>
      <c r="L494" s="48">
        <v>0</v>
      </c>
      <c r="M494" s="48">
        <v>0</v>
      </c>
      <c r="N494" s="54">
        <v>10.374457</v>
      </c>
    </row>
    <row r="495" spans="1:14" ht="34.5" thickBot="1" x14ac:dyDescent="0.3">
      <c r="A495" s="20" t="s">
        <v>28</v>
      </c>
      <c r="B495" s="10" t="s">
        <v>1264</v>
      </c>
      <c r="C495" s="63" t="s">
        <v>4</v>
      </c>
      <c r="D495" s="44" t="s">
        <v>36</v>
      </c>
      <c r="E495" s="46">
        <v>348637</v>
      </c>
      <c r="F495" s="47" t="s">
        <v>1917</v>
      </c>
      <c r="G495" s="46" t="s">
        <v>937</v>
      </c>
      <c r="H495" s="48">
        <v>15.486285000000001</v>
      </c>
      <c r="I495" s="48">
        <v>0</v>
      </c>
      <c r="J495" s="53">
        <v>0</v>
      </c>
      <c r="K495" s="54">
        <v>15.486285000000001</v>
      </c>
      <c r="L495" s="48">
        <v>0</v>
      </c>
      <c r="M495" s="48">
        <v>0</v>
      </c>
      <c r="N495" s="54">
        <v>15.486285000000001</v>
      </c>
    </row>
    <row r="496" spans="1:14" ht="45.75" thickBot="1" x14ac:dyDescent="0.3">
      <c r="A496" s="20" t="s">
        <v>28</v>
      </c>
      <c r="B496" s="10" t="s">
        <v>1264</v>
      </c>
      <c r="C496" s="63" t="s">
        <v>4</v>
      </c>
      <c r="D496" s="44" t="s">
        <v>36</v>
      </c>
      <c r="E496" s="46">
        <v>349778</v>
      </c>
      <c r="F496" s="47" t="s">
        <v>1916</v>
      </c>
      <c r="G496" s="46" t="s">
        <v>1915</v>
      </c>
      <c r="H496" s="48">
        <v>15.193469</v>
      </c>
      <c r="I496" s="48">
        <v>0</v>
      </c>
      <c r="J496" s="53">
        <v>0</v>
      </c>
      <c r="K496" s="54">
        <v>15.193469</v>
      </c>
      <c r="L496" s="48">
        <v>0</v>
      </c>
      <c r="M496" s="48">
        <v>0</v>
      </c>
      <c r="N496" s="54">
        <v>15.193469</v>
      </c>
    </row>
    <row r="497" spans="1:14" ht="68.25" thickBot="1" x14ac:dyDescent="0.3">
      <c r="A497" s="20" t="s">
        <v>28</v>
      </c>
      <c r="B497" s="10" t="s">
        <v>1264</v>
      </c>
      <c r="C497" s="63" t="s">
        <v>4</v>
      </c>
      <c r="D497" s="44" t="s">
        <v>36</v>
      </c>
      <c r="E497" s="46">
        <v>313849</v>
      </c>
      <c r="F497" s="47" t="s">
        <v>1902</v>
      </c>
      <c r="G497" s="46" t="s">
        <v>1154</v>
      </c>
      <c r="H497" s="48">
        <v>10.744510999999999</v>
      </c>
      <c r="I497" s="48">
        <v>0</v>
      </c>
      <c r="J497" s="53">
        <v>0</v>
      </c>
      <c r="K497" s="54">
        <v>10.744510999999999</v>
      </c>
      <c r="L497" s="48">
        <v>0</v>
      </c>
      <c r="M497" s="48">
        <v>0</v>
      </c>
      <c r="N497" s="54">
        <v>10.744510999999999</v>
      </c>
    </row>
    <row r="498" spans="1:14" ht="34.5" thickBot="1" x14ac:dyDescent="0.3">
      <c r="A498" s="20" t="s">
        <v>28</v>
      </c>
      <c r="B498" s="10" t="s">
        <v>1264</v>
      </c>
      <c r="C498" s="63" t="s">
        <v>4</v>
      </c>
      <c r="D498" s="44" t="s">
        <v>36</v>
      </c>
      <c r="E498" s="46">
        <v>337143</v>
      </c>
      <c r="F498" s="47" t="s">
        <v>1900</v>
      </c>
      <c r="G498" s="46" t="s">
        <v>1899</v>
      </c>
      <c r="H498" s="48">
        <v>18.475919000000001</v>
      </c>
      <c r="I498" s="48">
        <v>0</v>
      </c>
      <c r="J498" s="53">
        <v>0</v>
      </c>
      <c r="K498" s="54">
        <v>18.475919000000001</v>
      </c>
      <c r="L498" s="48">
        <v>0</v>
      </c>
      <c r="M498" s="48">
        <v>0</v>
      </c>
      <c r="N498" s="54">
        <v>18.475919000000001</v>
      </c>
    </row>
    <row r="499" spans="1:14" ht="34.5" thickBot="1" x14ac:dyDescent="0.3">
      <c r="A499" s="20" t="s">
        <v>28</v>
      </c>
      <c r="B499" s="10" t="s">
        <v>1264</v>
      </c>
      <c r="C499" s="63" t="s">
        <v>4</v>
      </c>
      <c r="D499" s="44" t="s">
        <v>36</v>
      </c>
      <c r="E499" s="46">
        <v>314988</v>
      </c>
      <c r="F499" s="47" t="s">
        <v>1898</v>
      </c>
      <c r="G499" s="46" t="s">
        <v>494</v>
      </c>
      <c r="H499" s="48">
        <v>17.088080999999999</v>
      </c>
      <c r="I499" s="48">
        <v>0</v>
      </c>
      <c r="J499" s="53">
        <v>0</v>
      </c>
      <c r="K499" s="54">
        <v>17.088080999999999</v>
      </c>
      <c r="L499" s="48">
        <v>3.5000000000000003E-2</v>
      </c>
      <c r="M499" s="48">
        <v>0</v>
      </c>
      <c r="N499" s="54">
        <v>17.053080999999999</v>
      </c>
    </row>
    <row r="500" spans="1:14" ht="45.75" thickBot="1" x14ac:dyDescent="0.3">
      <c r="A500" s="20" t="s">
        <v>28</v>
      </c>
      <c r="B500" s="10" t="s">
        <v>1264</v>
      </c>
      <c r="C500" s="63" t="s">
        <v>4</v>
      </c>
      <c r="D500" s="44" t="s">
        <v>36</v>
      </c>
      <c r="E500" s="46">
        <v>346374</v>
      </c>
      <c r="F500" s="47" t="s">
        <v>1894</v>
      </c>
      <c r="G500" s="46" t="s">
        <v>494</v>
      </c>
      <c r="H500" s="48">
        <v>10.493076</v>
      </c>
      <c r="I500" s="48">
        <v>0</v>
      </c>
      <c r="J500" s="53">
        <v>0</v>
      </c>
      <c r="K500" s="54">
        <v>10.493076</v>
      </c>
      <c r="L500" s="48">
        <v>0</v>
      </c>
      <c r="M500" s="48">
        <v>0</v>
      </c>
      <c r="N500" s="54">
        <v>10.493076</v>
      </c>
    </row>
    <row r="501" spans="1:14" ht="45.75" thickBot="1" x14ac:dyDescent="0.3">
      <c r="A501" s="20" t="s">
        <v>28</v>
      </c>
      <c r="B501" s="10" t="s">
        <v>1264</v>
      </c>
      <c r="C501" s="63" t="s">
        <v>4</v>
      </c>
      <c r="D501" s="44" t="s">
        <v>36</v>
      </c>
      <c r="E501" s="46">
        <v>324128</v>
      </c>
      <c r="F501" s="47" t="s">
        <v>1893</v>
      </c>
      <c r="G501" s="46" t="s">
        <v>494</v>
      </c>
      <c r="H501" s="48">
        <v>19.975062999999999</v>
      </c>
      <c r="I501" s="48">
        <v>0</v>
      </c>
      <c r="J501" s="53">
        <v>0</v>
      </c>
      <c r="K501" s="54">
        <v>19.975062999999999</v>
      </c>
      <c r="L501" s="48">
        <v>0</v>
      </c>
      <c r="M501" s="48">
        <v>0</v>
      </c>
      <c r="N501" s="54">
        <v>19.975062999999999</v>
      </c>
    </row>
    <row r="502" spans="1:14" ht="34.5" thickBot="1" x14ac:dyDescent="0.3">
      <c r="A502" s="20" t="s">
        <v>28</v>
      </c>
      <c r="B502" s="10" t="s">
        <v>1264</v>
      </c>
      <c r="C502" s="63" t="s">
        <v>4</v>
      </c>
      <c r="D502" s="44" t="s">
        <v>36</v>
      </c>
      <c r="E502" s="46">
        <v>330754</v>
      </c>
      <c r="F502" s="47" t="s">
        <v>1892</v>
      </c>
      <c r="G502" s="46" t="s">
        <v>494</v>
      </c>
      <c r="H502" s="48">
        <v>18.796693000000001</v>
      </c>
      <c r="I502" s="48">
        <v>0</v>
      </c>
      <c r="J502" s="53">
        <v>0</v>
      </c>
      <c r="K502" s="54">
        <v>18.796693000000001</v>
      </c>
      <c r="L502" s="48">
        <v>0</v>
      </c>
      <c r="M502" s="48">
        <v>0</v>
      </c>
      <c r="N502" s="54">
        <v>18.796693000000001</v>
      </c>
    </row>
    <row r="503" spans="1:14" ht="45.75" thickBot="1" x14ac:dyDescent="0.3">
      <c r="A503" s="20" t="s">
        <v>28</v>
      </c>
      <c r="B503" s="10" t="s">
        <v>1264</v>
      </c>
      <c r="C503" s="63" t="s">
        <v>4</v>
      </c>
      <c r="D503" s="44" t="s">
        <v>36</v>
      </c>
      <c r="E503" s="46">
        <v>342649</v>
      </c>
      <c r="F503" s="47" t="s">
        <v>1884</v>
      </c>
      <c r="G503" s="46" t="s">
        <v>501</v>
      </c>
      <c r="H503" s="48">
        <v>11.317328</v>
      </c>
      <c r="I503" s="48">
        <v>0</v>
      </c>
      <c r="J503" s="53">
        <v>0</v>
      </c>
      <c r="K503" s="54">
        <v>11.317328</v>
      </c>
      <c r="L503" s="48">
        <v>0</v>
      </c>
      <c r="M503" s="48">
        <v>0</v>
      </c>
      <c r="N503" s="54">
        <v>11.317328</v>
      </c>
    </row>
    <row r="504" spans="1:14" ht="45.75" thickBot="1" x14ac:dyDescent="0.3">
      <c r="A504" s="20" t="s">
        <v>28</v>
      </c>
      <c r="B504" s="10" t="s">
        <v>1264</v>
      </c>
      <c r="C504" s="63" t="s">
        <v>4</v>
      </c>
      <c r="D504" s="44" t="s">
        <v>36</v>
      </c>
      <c r="E504" s="46">
        <v>334080</v>
      </c>
      <c r="F504" s="47" t="s">
        <v>1883</v>
      </c>
      <c r="G504" s="46" t="s">
        <v>501</v>
      </c>
      <c r="H504" s="48">
        <v>14.036108</v>
      </c>
      <c r="I504" s="48">
        <v>0</v>
      </c>
      <c r="J504" s="53">
        <v>0</v>
      </c>
      <c r="K504" s="54">
        <v>14.036108</v>
      </c>
      <c r="L504" s="48">
        <v>0</v>
      </c>
      <c r="M504" s="48">
        <v>0</v>
      </c>
      <c r="N504" s="54">
        <v>14.036108</v>
      </c>
    </row>
    <row r="505" spans="1:14" ht="68.25" thickBot="1" x14ac:dyDescent="0.3">
      <c r="A505" s="20" t="s">
        <v>28</v>
      </c>
      <c r="B505" s="10" t="s">
        <v>1264</v>
      </c>
      <c r="C505" s="63" t="s">
        <v>4</v>
      </c>
      <c r="D505" s="44" t="s">
        <v>36</v>
      </c>
      <c r="E505" s="46">
        <v>352289</v>
      </c>
      <c r="F505" s="47" t="s">
        <v>1875</v>
      </c>
      <c r="G505" s="46" t="s">
        <v>888</v>
      </c>
      <c r="H505" s="48">
        <v>13.962631</v>
      </c>
      <c r="I505" s="48">
        <v>0</v>
      </c>
      <c r="J505" s="53">
        <v>0</v>
      </c>
      <c r="K505" s="54">
        <v>13.962631</v>
      </c>
      <c r="L505" s="48">
        <v>0</v>
      </c>
      <c r="M505" s="48">
        <v>0</v>
      </c>
      <c r="N505" s="54">
        <v>13.962631</v>
      </c>
    </row>
    <row r="506" spans="1:14" ht="57" thickBot="1" x14ac:dyDescent="0.3">
      <c r="A506" s="20" t="s">
        <v>28</v>
      </c>
      <c r="B506" s="10" t="s">
        <v>1264</v>
      </c>
      <c r="C506" s="63" t="s">
        <v>4</v>
      </c>
      <c r="D506" s="44" t="s">
        <v>36</v>
      </c>
      <c r="E506" s="46">
        <v>336600</v>
      </c>
      <c r="F506" s="47" t="s">
        <v>1874</v>
      </c>
      <c r="G506" s="46" t="s">
        <v>1873</v>
      </c>
      <c r="H506" s="48">
        <v>16.052904000000002</v>
      </c>
      <c r="I506" s="48">
        <v>0</v>
      </c>
      <c r="J506" s="53">
        <v>0</v>
      </c>
      <c r="K506" s="54">
        <v>16.052904000000002</v>
      </c>
      <c r="L506" s="48">
        <v>0</v>
      </c>
      <c r="M506" s="48">
        <v>0</v>
      </c>
      <c r="N506" s="54">
        <v>16.052904000000002</v>
      </c>
    </row>
    <row r="507" spans="1:14" ht="34.5" thickBot="1" x14ac:dyDescent="0.3">
      <c r="A507" s="20" t="s">
        <v>28</v>
      </c>
      <c r="B507" s="10" t="s">
        <v>1264</v>
      </c>
      <c r="C507" s="63" t="s">
        <v>4</v>
      </c>
      <c r="D507" s="44" t="s">
        <v>36</v>
      </c>
      <c r="E507" s="46">
        <v>340209</v>
      </c>
      <c r="F507" s="47" t="s">
        <v>1871</v>
      </c>
      <c r="G507" s="46" t="s">
        <v>1870</v>
      </c>
      <c r="H507" s="48">
        <v>19.594615000000001</v>
      </c>
      <c r="I507" s="48">
        <v>0</v>
      </c>
      <c r="J507" s="53">
        <v>0</v>
      </c>
      <c r="K507" s="54">
        <v>19.594615000000001</v>
      </c>
      <c r="L507" s="48">
        <v>0</v>
      </c>
      <c r="M507" s="48">
        <v>0</v>
      </c>
      <c r="N507" s="54">
        <v>19.594615000000001</v>
      </c>
    </row>
    <row r="508" spans="1:14" ht="34.5" thickBot="1" x14ac:dyDescent="0.3">
      <c r="A508" s="20" t="s">
        <v>29</v>
      </c>
      <c r="B508" s="10" t="s">
        <v>1264</v>
      </c>
      <c r="C508" s="63" t="s">
        <v>4</v>
      </c>
      <c r="D508" s="44" t="s">
        <v>36</v>
      </c>
      <c r="E508" s="46">
        <v>296366</v>
      </c>
      <c r="F508" s="47" t="s">
        <v>1865</v>
      </c>
      <c r="G508" s="46" t="s">
        <v>1864</v>
      </c>
      <c r="H508" s="48">
        <v>57.531584000000002</v>
      </c>
      <c r="I508" s="48">
        <v>0.41366130000000001</v>
      </c>
      <c r="J508" s="53">
        <v>7.1901601040569299E-3</v>
      </c>
      <c r="K508" s="54">
        <v>57.117922700000001</v>
      </c>
      <c r="L508" s="48">
        <v>0.50371999999999995</v>
      </c>
      <c r="M508" s="48">
        <v>0</v>
      </c>
      <c r="N508" s="54">
        <v>56.6142027</v>
      </c>
    </row>
    <row r="509" spans="1:14" ht="34.5" thickBot="1" x14ac:dyDescent="0.3">
      <c r="A509" s="20" t="s">
        <v>29</v>
      </c>
      <c r="B509" s="10" t="s">
        <v>1264</v>
      </c>
      <c r="C509" s="63" t="s">
        <v>4</v>
      </c>
      <c r="D509" s="44" t="s">
        <v>36</v>
      </c>
      <c r="E509" s="46">
        <v>338186</v>
      </c>
      <c r="F509" s="47" t="s">
        <v>1863</v>
      </c>
      <c r="G509" s="46" t="s">
        <v>1862</v>
      </c>
      <c r="H509" s="48">
        <v>13.521525</v>
      </c>
      <c r="I509" s="48">
        <v>0</v>
      </c>
      <c r="J509" s="53">
        <v>0</v>
      </c>
      <c r="K509" s="54">
        <v>13.521525</v>
      </c>
      <c r="L509" s="48">
        <v>0</v>
      </c>
      <c r="M509" s="48">
        <v>0</v>
      </c>
      <c r="N509" s="54">
        <v>13.521525</v>
      </c>
    </row>
    <row r="510" spans="1:14" ht="34.5" thickBot="1" x14ac:dyDescent="0.3">
      <c r="A510" s="20" t="s">
        <v>29</v>
      </c>
      <c r="B510" s="10" t="s">
        <v>1264</v>
      </c>
      <c r="C510" s="63" t="s">
        <v>4</v>
      </c>
      <c r="D510" s="44" t="s">
        <v>36</v>
      </c>
      <c r="E510" s="46">
        <v>261691</v>
      </c>
      <c r="F510" s="47" t="s">
        <v>1851</v>
      </c>
      <c r="G510" s="46" t="s">
        <v>513</v>
      </c>
      <c r="H510" s="48">
        <v>10.157883999999999</v>
      </c>
      <c r="I510" s="48">
        <v>0</v>
      </c>
      <c r="J510" s="53">
        <v>0</v>
      </c>
      <c r="K510" s="54">
        <v>10.157883999999999</v>
      </c>
      <c r="L510" s="48">
        <v>0</v>
      </c>
      <c r="M510" s="48">
        <v>0</v>
      </c>
      <c r="N510" s="54">
        <v>10.157883999999999</v>
      </c>
    </row>
    <row r="511" spans="1:14" ht="45.75" thickBot="1" x14ac:dyDescent="0.3">
      <c r="A511" s="20" t="s">
        <v>29</v>
      </c>
      <c r="B511" s="10" t="s">
        <v>1264</v>
      </c>
      <c r="C511" s="63" t="s">
        <v>4</v>
      </c>
      <c r="D511" s="44" t="s">
        <v>36</v>
      </c>
      <c r="E511" s="46">
        <v>331706</v>
      </c>
      <c r="F511" s="47" t="s">
        <v>1849</v>
      </c>
      <c r="G511" s="46" t="s">
        <v>4420</v>
      </c>
      <c r="H511" s="48">
        <v>16.661223</v>
      </c>
      <c r="I511" s="48">
        <v>0</v>
      </c>
      <c r="J511" s="53">
        <v>0</v>
      </c>
      <c r="K511" s="54">
        <v>16.661223</v>
      </c>
      <c r="L511" s="48">
        <v>0</v>
      </c>
      <c r="M511" s="48">
        <v>0</v>
      </c>
      <c r="N511" s="54">
        <v>16.661223</v>
      </c>
    </row>
    <row r="512" spans="1:14" ht="45.75" thickBot="1" x14ac:dyDescent="0.3">
      <c r="A512" s="20" t="s">
        <v>30</v>
      </c>
      <c r="B512" s="10" t="s">
        <v>1264</v>
      </c>
      <c r="C512" s="63" t="s">
        <v>4</v>
      </c>
      <c r="D512" s="44" t="s">
        <v>36</v>
      </c>
      <c r="E512" s="46">
        <v>290964</v>
      </c>
      <c r="F512" s="47" t="s">
        <v>1848</v>
      </c>
      <c r="G512" s="46" t="s">
        <v>79</v>
      </c>
      <c r="H512" s="48">
        <v>89.751589999999993</v>
      </c>
      <c r="I512" s="48">
        <v>0</v>
      </c>
      <c r="J512" s="53">
        <v>0</v>
      </c>
      <c r="K512" s="54">
        <v>89.751589999999993</v>
      </c>
      <c r="L512" s="48">
        <v>3.1945480000000002</v>
      </c>
      <c r="M512" s="48">
        <v>0</v>
      </c>
      <c r="N512" s="54">
        <v>86.557041999999996</v>
      </c>
    </row>
    <row r="513" spans="1:14" ht="23.25" thickBot="1" x14ac:dyDescent="0.3">
      <c r="A513" s="20" t="s">
        <v>30</v>
      </c>
      <c r="B513" s="10" t="s">
        <v>1264</v>
      </c>
      <c r="C513" s="63" t="s">
        <v>4</v>
      </c>
      <c r="D513" s="44" t="s">
        <v>36</v>
      </c>
      <c r="E513" s="46">
        <v>227125</v>
      </c>
      <c r="F513" s="47" t="s">
        <v>1847</v>
      </c>
      <c r="G513" s="46" t="s">
        <v>79</v>
      </c>
      <c r="H513" s="48">
        <v>54.146096999999997</v>
      </c>
      <c r="I513" s="48">
        <v>0</v>
      </c>
      <c r="J513" s="53">
        <v>0</v>
      </c>
      <c r="K513" s="54">
        <v>54.146096999999997</v>
      </c>
      <c r="L513" s="48">
        <v>0.91219499999999998</v>
      </c>
      <c r="M513" s="48">
        <v>0</v>
      </c>
      <c r="N513" s="54">
        <v>53.233902</v>
      </c>
    </row>
    <row r="514" spans="1:14" ht="23.25" thickBot="1" x14ac:dyDescent="0.3">
      <c r="A514" s="20" t="s">
        <v>30</v>
      </c>
      <c r="B514" s="10" t="s">
        <v>1264</v>
      </c>
      <c r="C514" s="63" t="s">
        <v>4</v>
      </c>
      <c r="D514" s="44" t="s">
        <v>36</v>
      </c>
      <c r="E514" s="46">
        <v>87486</v>
      </c>
      <c r="F514" s="47" t="s">
        <v>1846</v>
      </c>
      <c r="G514" s="46" t="s">
        <v>79</v>
      </c>
      <c r="H514" s="48">
        <v>163.55137099999999</v>
      </c>
      <c r="I514" s="48">
        <v>0</v>
      </c>
      <c r="J514" s="53">
        <v>0</v>
      </c>
      <c r="K514" s="54">
        <v>163.55137099999999</v>
      </c>
      <c r="L514" s="48">
        <v>0</v>
      </c>
      <c r="M514" s="48">
        <v>0</v>
      </c>
      <c r="N514" s="54">
        <v>163.55137099999999</v>
      </c>
    </row>
    <row r="515" spans="1:14" ht="45.75" thickBot="1" x14ac:dyDescent="0.3">
      <c r="A515" s="20" t="s">
        <v>30</v>
      </c>
      <c r="B515" s="10" t="s">
        <v>1264</v>
      </c>
      <c r="C515" s="63" t="s">
        <v>4</v>
      </c>
      <c r="D515" s="44" t="s">
        <v>314</v>
      </c>
      <c r="E515" s="46">
        <v>343294</v>
      </c>
      <c r="F515" s="47" t="s">
        <v>1906</v>
      </c>
      <c r="G515" s="46" t="s">
        <v>1233</v>
      </c>
      <c r="H515" s="48">
        <v>12.046298999999999</v>
      </c>
      <c r="I515" s="48">
        <v>0</v>
      </c>
      <c r="J515" s="53">
        <v>0</v>
      </c>
      <c r="K515" s="54">
        <v>12.046298999999999</v>
      </c>
      <c r="L515" s="48">
        <v>7.0499999999999993E-2</v>
      </c>
      <c r="M515" s="48">
        <v>0</v>
      </c>
      <c r="N515" s="54">
        <v>11.975799</v>
      </c>
    </row>
    <row r="516" spans="1:14" ht="34.5" thickBot="1" x14ac:dyDescent="0.3">
      <c r="A516" s="20" t="s">
        <v>30</v>
      </c>
      <c r="B516" s="10" t="s">
        <v>1264</v>
      </c>
      <c r="C516" s="63" t="s">
        <v>4</v>
      </c>
      <c r="D516" s="44" t="s">
        <v>314</v>
      </c>
      <c r="E516" s="46">
        <v>349482</v>
      </c>
      <c r="F516" s="47" t="s">
        <v>1856</v>
      </c>
      <c r="G516" s="46" t="s">
        <v>507</v>
      </c>
      <c r="H516" s="48">
        <v>14.135968</v>
      </c>
      <c r="I516" s="48">
        <v>0</v>
      </c>
      <c r="J516" s="53">
        <v>0</v>
      </c>
      <c r="K516" s="54">
        <v>14.135968</v>
      </c>
      <c r="L516" s="48">
        <v>0</v>
      </c>
      <c r="M516" s="48">
        <v>0</v>
      </c>
      <c r="N516" s="54">
        <v>14.135968</v>
      </c>
    </row>
    <row r="517" spans="1:14" ht="68.25" thickBot="1" x14ac:dyDescent="0.3">
      <c r="A517" s="20" t="s">
        <v>30</v>
      </c>
      <c r="B517" s="10" t="s">
        <v>1264</v>
      </c>
      <c r="C517" s="63" t="s">
        <v>4</v>
      </c>
      <c r="D517" s="44" t="s">
        <v>385</v>
      </c>
      <c r="E517" s="46">
        <v>329110</v>
      </c>
      <c r="F517" s="47" t="s">
        <v>1876</v>
      </c>
      <c r="G517" s="46" t="s">
        <v>888</v>
      </c>
      <c r="H517" s="48">
        <v>10.818153000000001</v>
      </c>
      <c r="I517" s="48">
        <v>0.255</v>
      </c>
      <c r="J517" s="53">
        <v>2.3571491362712284E-2</v>
      </c>
      <c r="K517" s="54">
        <v>10.563153</v>
      </c>
      <c r="L517" s="48">
        <v>0.16300000000000001</v>
      </c>
      <c r="M517" s="48">
        <v>0.16300000000000001</v>
      </c>
      <c r="N517" s="54">
        <v>10.400153</v>
      </c>
    </row>
    <row r="518" spans="1:14" ht="57" thickBot="1" x14ac:dyDescent="0.3">
      <c r="A518" s="20" t="s">
        <v>28</v>
      </c>
      <c r="B518" s="10" t="s">
        <v>1264</v>
      </c>
      <c r="C518" s="63" t="s">
        <v>20</v>
      </c>
      <c r="D518" s="44" t="s">
        <v>98</v>
      </c>
      <c r="E518" s="46">
        <v>252046</v>
      </c>
      <c r="F518" s="47" t="s">
        <v>1843</v>
      </c>
      <c r="G518" s="46" t="s">
        <v>442</v>
      </c>
      <c r="H518" s="48">
        <v>34.159689</v>
      </c>
      <c r="I518" s="48">
        <v>0</v>
      </c>
      <c r="J518" s="53">
        <v>0</v>
      </c>
      <c r="K518" s="54">
        <v>34.159689</v>
      </c>
      <c r="L518" s="48">
        <v>0</v>
      </c>
      <c r="M518" s="48">
        <v>0</v>
      </c>
      <c r="N518" s="54">
        <v>34.159689</v>
      </c>
    </row>
    <row r="519" spans="1:14" ht="45.75" thickBot="1" x14ac:dyDescent="0.3">
      <c r="A519" s="20" t="s">
        <v>28</v>
      </c>
      <c r="B519" s="10" t="s">
        <v>1264</v>
      </c>
      <c r="C519" s="63" t="s">
        <v>20</v>
      </c>
      <c r="D519" s="44" t="s">
        <v>98</v>
      </c>
      <c r="E519" s="46">
        <v>332311</v>
      </c>
      <c r="F519" s="47" t="s">
        <v>1823</v>
      </c>
      <c r="G519" s="46" t="s">
        <v>1822</v>
      </c>
      <c r="H519" s="48">
        <v>16.500965000000001</v>
      </c>
      <c r="I519" s="48">
        <v>9.6000000000000002E-2</v>
      </c>
      <c r="J519" s="53">
        <v>5.8178415625995206E-3</v>
      </c>
      <c r="K519" s="54">
        <v>16.404965000000001</v>
      </c>
      <c r="L519" s="48">
        <v>0</v>
      </c>
      <c r="M519" s="48">
        <v>0</v>
      </c>
      <c r="N519" s="54">
        <v>16.404965000000001</v>
      </c>
    </row>
    <row r="520" spans="1:14" ht="34.5" thickBot="1" x14ac:dyDescent="0.3">
      <c r="A520" s="20" t="s">
        <v>28</v>
      </c>
      <c r="B520" s="10" t="s">
        <v>1264</v>
      </c>
      <c r="C520" s="63" t="s">
        <v>20</v>
      </c>
      <c r="D520" s="44" t="s">
        <v>98</v>
      </c>
      <c r="E520" s="46">
        <v>343882</v>
      </c>
      <c r="F520" s="47" t="s">
        <v>1821</v>
      </c>
      <c r="G520" s="46" t="s">
        <v>1820</v>
      </c>
      <c r="H520" s="48">
        <v>12.815284999999999</v>
      </c>
      <c r="I520" s="48">
        <v>0</v>
      </c>
      <c r="J520" s="53">
        <v>0</v>
      </c>
      <c r="K520" s="54">
        <v>12.815284999999999</v>
      </c>
      <c r="L520" s="48">
        <v>0</v>
      </c>
      <c r="M520" s="48">
        <v>0</v>
      </c>
      <c r="N520" s="54">
        <v>12.815284999999999</v>
      </c>
    </row>
    <row r="521" spans="1:14" ht="45.75" thickBot="1" x14ac:dyDescent="0.3">
      <c r="A521" s="20" t="s">
        <v>30</v>
      </c>
      <c r="B521" s="10" t="s">
        <v>1264</v>
      </c>
      <c r="C521" s="63" t="s">
        <v>20</v>
      </c>
      <c r="D521" s="44" t="s">
        <v>98</v>
      </c>
      <c r="E521" s="46">
        <v>351996</v>
      </c>
      <c r="F521" s="47" t="s">
        <v>1807</v>
      </c>
      <c r="G521" s="46" t="s">
        <v>1805</v>
      </c>
      <c r="H521" s="48">
        <v>11.519410000000001</v>
      </c>
      <c r="I521" s="48">
        <v>0</v>
      </c>
      <c r="J521" s="53">
        <v>0</v>
      </c>
      <c r="K521" s="54">
        <v>11.519410000000001</v>
      </c>
      <c r="L521" s="48">
        <v>0</v>
      </c>
      <c r="M521" s="48">
        <v>0</v>
      </c>
      <c r="N521" s="54">
        <v>11.519410000000001</v>
      </c>
    </row>
    <row r="522" spans="1:14" ht="45.75" thickBot="1" x14ac:dyDescent="0.3">
      <c r="A522" s="20" t="s">
        <v>29</v>
      </c>
      <c r="B522" s="10" t="s">
        <v>1264</v>
      </c>
      <c r="C522" s="63" t="s">
        <v>20</v>
      </c>
      <c r="D522" s="44" t="s">
        <v>98</v>
      </c>
      <c r="E522" s="46">
        <v>324705</v>
      </c>
      <c r="F522" s="47" t="s">
        <v>1793</v>
      </c>
      <c r="G522" s="46" t="s">
        <v>1790</v>
      </c>
      <c r="H522" s="48">
        <v>14.320482</v>
      </c>
      <c r="I522" s="48">
        <v>0</v>
      </c>
      <c r="J522" s="53">
        <v>0</v>
      </c>
      <c r="K522" s="54">
        <v>14.320482</v>
      </c>
      <c r="L522" s="48">
        <v>0</v>
      </c>
      <c r="M522" s="48">
        <v>0</v>
      </c>
      <c r="N522" s="54">
        <v>14.320482</v>
      </c>
    </row>
    <row r="523" spans="1:14" ht="23.25" thickBot="1" x14ac:dyDescent="0.3">
      <c r="A523" s="20" t="s">
        <v>30</v>
      </c>
      <c r="B523" s="10" t="s">
        <v>1264</v>
      </c>
      <c r="C523" s="63" t="s">
        <v>20</v>
      </c>
      <c r="D523" s="44" t="s">
        <v>281</v>
      </c>
      <c r="E523" s="46">
        <v>135741</v>
      </c>
      <c r="F523" s="47" t="s">
        <v>1844</v>
      </c>
      <c r="G523" s="46" t="s">
        <v>442</v>
      </c>
      <c r="H523" s="48">
        <v>22.330165000000001</v>
      </c>
      <c r="I523" s="48">
        <v>3.5999999999999997E-2</v>
      </c>
      <c r="J523" s="53">
        <v>1.6121690099468588E-3</v>
      </c>
      <c r="K523" s="54">
        <v>22.294165</v>
      </c>
      <c r="L523" s="48">
        <v>0</v>
      </c>
      <c r="M523" s="48">
        <v>0</v>
      </c>
      <c r="N523" s="54">
        <v>22.294165</v>
      </c>
    </row>
    <row r="524" spans="1:14" ht="34.5" thickBot="1" x14ac:dyDescent="0.3">
      <c r="A524" s="20" t="s">
        <v>30</v>
      </c>
      <c r="B524" s="10" t="s">
        <v>1264</v>
      </c>
      <c r="C524" s="63" t="s">
        <v>20</v>
      </c>
      <c r="D524" s="44" t="s">
        <v>33</v>
      </c>
      <c r="E524" s="46">
        <v>340724</v>
      </c>
      <c r="F524" s="47" t="s">
        <v>1825</v>
      </c>
      <c r="G524" s="46" t="s">
        <v>1824</v>
      </c>
      <c r="H524" s="48">
        <v>13.176171</v>
      </c>
      <c r="I524" s="48">
        <v>0</v>
      </c>
      <c r="J524" s="53">
        <v>0</v>
      </c>
      <c r="K524" s="54">
        <v>13.176171</v>
      </c>
      <c r="L524" s="48">
        <v>0</v>
      </c>
      <c r="M524" s="48">
        <v>0</v>
      </c>
      <c r="N524" s="54">
        <v>13.176171</v>
      </c>
    </row>
    <row r="525" spans="1:14" ht="23.25" thickBot="1" x14ac:dyDescent="0.3">
      <c r="A525" s="20" t="s">
        <v>30</v>
      </c>
      <c r="B525" s="10" t="s">
        <v>1264</v>
      </c>
      <c r="C525" s="63" t="s">
        <v>20</v>
      </c>
      <c r="D525" s="44" t="s">
        <v>33</v>
      </c>
      <c r="E525" s="46">
        <v>61430</v>
      </c>
      <c r="F525" s="47" t="s">
        <v>1786</v>
      </c>
      <c r="G525" s="46" t="s">
        <v>1784</v>
      </c>
      <c r="H525" s="48">
        <v>15.372184000000001</v>
      </c>
      <c r="I525" s="48">
        <v>0.47469499999999998</v>
      </c>
      <c r="J525" s="53">
        <v>3.0880127378126617E-2</v>
      </c>
      <c r="K525" s="54">
        <v>14.897489</v>
      </c>
      <c r="L525" s="48">
        <v>0</v>
      </c>
      <c r="M525" s="48">
        <v>0</v>
      </c>
      <c r="N525" s="54">
        <v>14.897489</v>
      </c>
    </row>
    <row r="526" spans="1:14" ht="57" thickBot="1" x14ac:dyDescent="0.3">
      <c r="A526" s="20" t="s">
        <v>28</v>
      </c>
      <c r="B526" s="10" t="s">
        <v>1264</v>
      </c>
      <c r="C526" s="63" t="s">
        <v>20</v>
      </c>
      <c r="D526" s="44" t="s">
        <v>40</v>
      </c>
      <c r="E526" s="46">
        <v>258702</v>
      </c>
      <c r="F526" s="47" t="s">
        <v>1842</v>
      </c>
      <c r="G526" s="46" t="s">
        <v>442</v>
      </c>
      <c r="H526" s="48">
        <v>75.902736000000004</v>
      </c>
      <c r="I526" s="48">
        <v>0</v>
      </c>
      <c r="J526" s="53">
        <v>0</v>
      </c>
      <c r="K526" s="54">
        <v>75.902736000000004</v>
      </c>
      <c r="L526" s="48">
        <v>0</v>
      </c>
      <c r="M526" s="48">
        <v>0</v>
      </c>
      <c r="N526" s="54">
        <v>75.902736000000004</v>
      </c>
    </row>
    <row r="527" spans="1:14" ht="34.5" thickBot="1" x14ac:dyDescent="0.3">
      <c r="A527" s="20" t="s">
        <v>29</v>
      </c>
      <c r="B527" s="10" t="s">
        <v>1264</v>
      </c>
      <c r="C527" s="63" t="s">
        <v>20</v>
      </c>
      <c r="D527" s="44" t="s">
        <v>40</v>
      </c>
      <c r="E527" s="46">
        <v>356391</v>
      </c>
      <c r="F527" s="47" t="s">
        <v>1836</v>
      </c>
      <c r="G527" s="46" t="s">
        <v>1835</v>
      </c>
      <c r="H527" s="48">
        <v>19.209009999999999</v>
      </c>
      <c r="I527" s="48">
        <v>0</v>
      </c>
      <c r="J527" s="53">
        <v>0</v>
      </c>
      <c r="K527" s="54">
        <v>19.209009999999999</v>
      </c>
      <c r="L527" s="48">
        <v>0</v>
      </c>
      <c r="M527" s="48">
        <v>0</v>
      </c>
      <c r="N527" s="54">
        <v>19.209009999999999</v>
      </c>
    </row>
    <row r="528" spans="1:14" ht="57" thickBot="1" x14ac:dyDescent="0.3">
      <c r="A528" s="20" t="s">
        <v>30</v>
      </c>
      <c r="B528" s="10" t="s">
        <v>1264</v>
      </c>
      <c r="C528" s="63" t="s">
        <v>20</v>
      </c>
      <c r="D528" s="44" t="s">
        <v>40</v>
      </c>
      <c r="E528" s="46">
        <v>334270</v>
      </c>
      <c r="F528" s="47" t="s">
        <v>1834</v>
      </c>
      <c r="G528" s="46" t="s">
        <v>451</v>
      </c>
      <c r="H528" s="48">
        <v>11.657385</v>
      </c>
      <c r="I528" s="48">
        <v>0</v>
      </c>
      <c r="J528" s="53">
        <v>0</v>
      </c>
      <c r="K528" s="54">
        <v>11.657385</v>
      </c>
      <c r="L528" s="48">
        <v>10.459058000000001</v>
      </c>
      <c r="M528" s="48">
        <v>0</v>
      </c>
      <c r="N528" s="54">
        <v>1.198326999999999</v>
      </c>
    </row>
    <row r="529" spans="1:14" ht="45.75" thickBot="1" x14ac:dyDescent="0.3">
      <c r="A529" s="20" t="s">
        <v>30</v>
      </c>
      <c r="B529" s="10" t="s">
        <v>1264</v>
      </c>
      <c r="C529" s="63" t="s">
        <v>20</v>
      </c>
      <c r="D529" s="44" t="s">
        <v>40</v>
      </c>
      <c r="E529" s="46">
        <v>343293</v>
      </c>
      <c r="F529" s="47" t="s">
        <v>1833</v>
      </c>
      <c r="G529" s="46" t="s">
        <v>1104</v>
      </c>
      <c r="H529" s="48">
        <v>14.381269</v>
      </c>
      <c r="I529" s="48">
        <v>0</v>
      </c>
      <c r="J529" s="53">
        <v>0</v>
      </c>
      <c r="K529" s="54">
        <v>14.381269</v>
      </c>
      <c r="L529" s="48">
        <v>0</v>
      </c>
      <c r="M529" s="48">
        <v>0</v>
      </c>
      <c r="N529" s="54">
        <v>14.381269</v>
      </c>
    </row>
    <row r="530" spans="1:14" ht="45.75" thickBot="1" x14ac:dyDescent="0.3">
      <c r="A530" s="20" t="s">
        <v>29</v>
      </c>
      <c r="B530" s="10" t="s">
        <v>1264</v>
      </c>
      <c r="C530" s="63" t="s">
        <v>20</v>
      </c>
      <c r="D530" s="44" t="s">
        <v>40</v>
      </c>
      <c r="E530" s="46">
        <v>327423</v>
      </c>
      <c r="F530" s="47" t="s">
        <v>1829</v>
      </c>
      <c r="G530" s="46" t="s">
        <v>1828</v>
      </c>
      <c r="H530" s="48">
        <v>14.558183</v>
      </c>
      <c r="I530" s="48">
        <v>0</v>
      </c>
      <c r="J530" s="53">
        <v>0</v>
      </c>
      <c r="K530" s="54">
        <v>14.558183</v>
      </c>
      <c r="L530" s="48">
        <v>0</v>
      </c>
      <c r="M530" s="48">
        <v>0</v>
      </c>
      <c r="N530" s="54">
        <v>14.558183</v>
      </c>
    </row>
    <row r="531" spans="1:14" ht="57" thickBot="1" x14ac:dyDescent="0.3">
      <c r="A531" s="20" t="s">
        <v>29</v>
      </c>
      <c r="B531" s="10" t="s">
        <v>1264</v>
      </c>
      <c r="C531" s="63" t="s">
        <v>20</v>
      </c>
      <c r="D531" s="44" t="s">
        <v>40</v>
      </c>
      <c r="E531" s="46">
        <v>333008</v>
      </c>
      <c r="F531" s="47" t="s">
        <v>1814</v>
      </c>
      <c r="G531" s="46" t="s">
        <v>1813</v>
      </c>
      <c r="H531" s="48">
        <v>10.851139999999999</v>
      </c>
      <c r="I531" s="48">
        <v>0</v>
      </c>
      <c r="J531" s="53">
        <v>0</v>
      </c>
      <c r="K531" s="54">
        <v>10.851139999999999</v>
      </c>
      <c r="L531" s="48">
        <v>0</v>
      </c>
      <c r="M531" s="48">
        <v>0</v>
      </c>
      <c r="N531" s="54">
        <v>10.851139999999999</v>
      </c>
    </row>
    <row r="532" spans="1:14" ht="45.75" thickBot="1" x14ac:dyDescent="0.3">
      <c r="A532" s="20" t="s">
        <v>29</v>
      </c>
      <c r="B532" s="10" t="s">
        <v>1264</v>
      </c>
      <c r="C532" s="63" t="s">
        <v>20</v>
      </c>
      <c r="D532" s="44" t="s">
        <v>40</v>
      </c>
      <c r="E532" s="46">
        <v>347061</v>
      </c>
      <c r="F532" s="47" t="s">
        <v>1812</v>
      </c>
      <c r="G532" s="46" t="s">
        <v>467</v>
      </c>
      <c r="H532" s="48">
        <v>14.129892</v>
      </c>
      <c r="I532" s="48">
        <v>0</v>
      </c>
      <c r="J532" s="53">
        <v>0</v>
      </c>
      <c r="K532" s="54">
        <v>14.129892</v>
      </c>
      <c r="L532" s="48">
        <v>0</v>
      </c>
      <c r="M532" s="48">
        <v>0</v>
      </c>
      <c r="N532" s="54">
        <v>14.129892</v>
      </c>
    </row>
    <row r="533" spans="1:14" ht="45.75" thickBot="1" x14ac:dyDescent="0.3">
      <c r="A533" s="20" t="s">
        <v>29</v>
      </c>
      <c r="B533" s="10" t="s">
        <v>1264</v>
      </c>
      <c r="C533" s="63" t="s">
        <v>20</v>
      </c>
      <c r="D533" s="44" t="s">
        <v>40</v>
      </c>
      <c r="E533" s="46">
        <v>355856</v>
      </c>
      <c r="F533" s="47" t="s">
        <v>1809</v>
      </c>
      <c r="G533" s="46" t="s">
        <v>1808</v>
      </c>
      <c r="H533" s="48">
        <v>11.252022</v>
      </c>
      <c r="I533" s="48">
        <v>0</v>
      </c>
      <c r="J533" s="53">
        <v>0</v>
      </c>
      <c r="K533" s="54">
        <v>11.252022</v>
      </c>
      <c r="L533" s="48">
        <v>0</v>
      </c>
      <c r="M533" s="48">
        <v>0</v>
      </c>
      <c r="N533" s="54">
        <v>11.252022</v>
      </c>
    </row>
    <row r="534" spans="1:14" ht="57" thickBot="1" x14ac:dyDescent="0.3">
      <c r="A534" s="20" t="s">
        <v>29</v>
      </c>
      <c r="B534" s="10" t="s">
        <v>1264</v>
      </c>
      <c r="C534" s="63" t="s">
        <v>20</v>
      </c>
      <c r="D534" s="44" t="s">
        <v>40</v>
      </c>
      <c r="E534" s="46">
        <v>341899</v>
      </c>
      <c r="F534" s="47" t="s">
        <v>1804</v>
      </c>
      <c r="G534" s="46" t="s">
        <v>469</v>
      </c>
      <c r="H534" s="48">
        <v>10.537689</v>
      </c>
      <c r="I534" s="48">
        <v>0</v>
      </c>
      <c r="J534" s="53">
        <v>0</v>
      </c>
      <c r="K534" s="54">
        <v>10.537689</v>
      </c>
      <c r="L534" s="48">
        <v>0</v>
      </c>
      <c r="M534" s="48">
        <v>0</v>
      </c>
      <c r="N534" s="54">
        <v>10.537689</v>
      </c>
    </row>
    <row r="535" spans="1:14" ht="45.75" thickBot="1" x14ac:dyDescent="0.3">
      <c r="A535" s="20" t="s">
        <v>29</v>
      </c>
      <c r="B535" s="10" t="s">
        <v>1264</v>
      </c>
      <c r="C535" s="63" t="s">
        <v>20</v>
      </c>
      <c r="D535" s="44" t="s">
        <v>40</v>
      </c>
      <c r="E535" s="46">
        <v>337494</v>
      </c>
      <c r="F535" s="47" t="s">
        <v>1799</v>
      </c>
      <c r="G535" s="46" t="s">
        <v>1798</v>
      </c>
      <c r="H535" s="48">
        <v>11.522232000000001</v>
      </c>
      <c r="I535" s="48">
        <v>0</v>
      </c>
      <c r="J535" s="53">
        <v>0</v>
      </c>
      <c r="K535" s="54">
        <v>11.522232000000001</v>
      </c>
      <c r="L535" s="48">
        <v>0</v>
      </c>
      <c r="M535" s="48">
        <v>0</v>
      </c>
      <c r="N535" s="54">
        <v>11.522232000000001</v>
      </c>
    </row>
    <row r="536" spans="1:14" ht="79.5" thickBot="1" x14ac:dyDescent="0.3">
      <c r="A536" s="20" t="s">
        <v>29</v>
      </c>
      <c r="B536" s="10" t="s">
        <v>1264</v>
      </c>
      <c r="C536" s="63" t="s">
        <v>20</v>
      </c>
      <c r="D536" s="44" t="s">
        <v>40</v>
      </c>
      <c r="E536" s="46">
        <v>336225</v>
      </c>
      <c r="F536" s="47" t="s">
        <v>1792</v>
      </c>
      <c r="G536" s="46" t="s">
        <v>1790</v>
      </c>
      <c r="H536" s="48">
        <v>19.979430000000001</v>
      </c>
      <c r="I536" s="48">
        <v>0</v>
      </c>
      <c r="J536" s="53">
        <v>0</v>
      </c>
      <c r="K536" s="54">
        <v>19.979430000000001</v>
      </c>
      <c r="L536" s="48">
        <v>0</v>
      </c>
      <c r="M536" s="48">
        <v>0</v>
      </c>
      <c r="N536" s="54">
        <v>19.979430000000001</v>
      </c>
    </row>
    <row r="537" spans="1:14" ht="34.5" thickBot="1" x14ac:dyDescent="0.3">
      <c r="A537" s="20" t="s">
        <v>29</v>
      </c>
      <c r="B537" s="10" t="s">
        <v>1264</v>
      </c>
      <c r="C537" s="63" t="s">
        <v>20</v>
      </c>
      <c r="D537" s="44" t="s">
        <v>40</v>
      </c>
      <c r="E537" s="46">
        <v>279760</v>
      </c>
      <c r="F537" s="47" t="s">
        <v>1788</v>
      </c>
      <c r="G537" s="46" t="s">
        <v>472</v>
      </c>
      <c r="H537" s="48">
        <v>15.090178999999999</v>
      </c>
      <c r="I537" s="48">
        <v>0</v>
      </c>
      <c r="J537" s="53">
        <v>0</v>
      </c>
      <c r="K537" s="54">
        <v>15.090178999999999</v>
      </c>
      <c r="L537" s="48">
        <v>0</v>
      </c>
      <c r="M537" s="48">
        <v>0</v>
      </c>
      <c r="N537" s="54">
        <v>15.090178999999999</v>
      </c>
    </row>
    <row r="538" spans="1:14" ht="68.25" thickBot="1" x14ac:dyDescent="0.3">
      <c r="A538" s="20" t="s">
        <v>30</v>
      </c>
      <c r="B538" s="10" t="s">
        <v>1264</v>
      </c>
      <c r="C538" s="63" t="s">
        <v>20</v>
      </c>
      <c r="D538" s="44" t="s">
        <v>260</v>
      </c>
      <c r="E538" s="46">
        <v>314970</v>
      </c>
      <c r="F538" s="47" t="s">
        <v>1819</v>
      </c>
      <c r="G538" s="46" t="s">
        <v>463</v>
      </c>
      <c r="H538" s="48">
        <v>17.901793000000001</v>
      </c>
      <c r="I538" s="48">
        <v>0</v>
      </c>
      <c r="J538" s="53">
        <v>0</v>
      </c>
      <c r="K538" s="54">
        <v>17.901793000000001</v>
      </c>
      <c r="L538" s="48">
        <v>0</v>
      </c>
      <c r="M538" s="48">
        <v>0</v>
      </c>
      <c r="N538" s="54">
        <v>17.901793000000001</v>
      </c>
    </row>
    <row r="539" spans="1:14" ht="57" thickBot="1" x14ac:dyDescent="0.3">
      <c r="A539" s="20" t="s">
        <v>30</v>
      </c>
      <c r="B539" s="10" t="s">
        <v>1264</v>
      </c>
      <c r="C539" s="63" t="s">
        <v>20</v>
      </c>
      <c r="D539" s="44" t="s">
        <v>56</v>
      </c>
      <c r="E539" s="46">
        <v>296798</v>
      </c>
      <c r="F539" s="47" t="s">
        <v>1841</v>
      </c>
      <c r="G539" s="46" t="s">
        <v>442</v>
      </c>
      <c r="H539" s="48">
        <v>24.924423999999998</v>
      </c>
      <c r="I539" s="48">
        <v>0</v>
      </c>
      <c r="J539" s="53">
        <v>0</v>
      </c>
      <c r="K539" s="54">
        <v>24.924423999999998</v>
      </c>
      <c r="L539" s="48">
        <v>0</v>
      </c>
      <c r="M539" s="48">
        <v>0</v>
      </c>
      <c r="N539" s="54">
        <v>24.924423999999998</v>
      </c>
    </row>
    <row r="540" spans="1:14" ht="79.5" thickBot="1" x14ac:dyDescent="0.3">
      <c r="A540" s="20" t="s">
        <v>30</v>
      </c>
      <c r="B540" s="10" t="s">
        <v>1264</v>
      </c>
      <c r="C540" s="63" t="s">
        <v>20</v>
      </c>
      <c r="D540" s="44" t="s">
        <v>56</v>
      </c>
      <c r="E540" s="46">
        <v>283176</v>
      </c>
      <c r="F540" s="47" t="s">
        <v>1832</v>
      </c>
      <c r="G540" s="46" t="s">
        <v>1104</v>
      </c>
      <c r="H540" s="48">
        <v>29.836631000000001</v>
      </c>
      <c r="I540" s="48">
        <v>0</v>
      </c>
      <c r="J540" s="53">
        <v>0</v>
      </c>
      <c r="K540" s="54">
        <v>29.836631000000001</v>
      </c>
      <c r="L540" s="48">
        <v>0</v>
      </c>
      <c r="M540" s="48">
        <v>0</v>
      </c>
      <c r="N540" s="54">
        <v>29.836631000000001</v>
      </c>
    </row>
    <row r="541" spans="1:14" ht="45.75" thickBot="1" x14ac:dyDescent="0.3">
      <c r="A541" s="20" t="s">
        <v>30</v>
      </c>
      <c r="B541" s="10" t="s">
        <v>1264</v>
      </c>
      <c r="C541" s="63" t="s">
        <v>20</v>
      </c>
      <c r="D541" s="44" t="s">
        <v>56</v>
      </c>
      <c r="E541" s="46">
        <v>331198</v>
      </c>
      <c r="F541" s="47" t="s">
        <v>1811</v>
      </c>
      <c r="G541" s="46" t="s">
        <v>467</v>
      </c>
      <c r="H541" s="48">
        <v>14.846291000000001</v>
      </c>
      <c r="I541" s="48">
        <v>0</v>
      </c>
      <c r="J541" s="53">
        <v>0</v>
      </c>
      <c r="K541" s="54">
        <v>14.846291000000001</v>
      </c>
      <c r="L541" s="48">
        <v>0</v>
      </c>
      <c r="M541" s="48">
        <v>0</v>
      </c>
      <c r="N541" s="54">
        <v>14.846291000000001</v>
      </c>
    </row>
    <row r="542" spans="1:14" ht="34.5" thickBot="1" x14ac:dyDescent="0.3">
      <c r="A542" s="20" t="s">
        <v>30</v>
      </c>
      <c r="B542" s="10" t="s">
        <v>1264</v>
      </c>
      <c r="C542" s="63" t="s">
        <v>20</v>
      </c>
      <c r="D542" s="44" t="s">
        <v>56</v>
      </c>
      <c r="E542" s="46">
        <v>334914</v>
      </c>
      <c r="F542" s="47" t="s">
        <v>1797</v>
      </c>
      <c r="G542" s="46" t="s">
        <v>1796</v>
      </c>
      <c r="H542" s="48">
        <v>10.796730999999999</v>
      </c>
      <c r="I542" s="48">
        <v>0</v>
      </c>
      <c r="J542" s="53">
        <v>0</v>
      </c>
      <c r="K542" s="54">
        <v>10.796730999999999</v>
      </c>
      <c r="L542" s="48">
        <v>0</v>
      </c>
      <c r="M542" s="48">
        <v>0</v>
      </c>
      <c r="N542" s="54">
        <v>10.796730999999999</v>
      </c>
    </row>
    <row r="543" spans="1:14" ht="34.5" thickBot="1" x14ac:dyDescent="0.3">
      <c r="A543" s="20" t="s">
        <v>30</v>
      </c>
      <c r="B543" s="10" t="s">
        <v>1264</v>
      </c>
      <c r="C543" s="63" t="s">
        <v>20</v>
      </c>
      <c r="D543" s="44" t="s">
        <v>56</v>
      </c>
      <c r="E543" s="46">
        <v>296849</v>
      </c>
      <c r="F543" s="47" t="s">
        <v>1787</v>
      </c>
      <c r="G543" s="46" t="s">
        <v>472</v>
      </c>
      <c r="H543" s="48">
        <v>10.096897999999999</v>
      </c>
      <c r="I543" s="48">
        <v>0</v>
      </c>
      <c r="J543" s="53">
        <v>0</v>
      </c>
      <c r="K543" s="54">
        <v>10.096897999999999</v>
      </c>
      <c r="L543" s="48">
        <v>0</v>
      </c>
      <c r="M543" s="48">
        <v>0</v>
      </c>
      <c r="N543" s="54">
        <v>10.096897999999999</v>
      </c>
    </row>
    <row r="544" spans="1:14" ht="45.75" thickBot="1" x14ac:dyDescent="0.3">
      <c r="A544" s="20" t="s">
        <v>30</v>
      </c>
      <c r="B544" s="10" t="s">
        <v>1264</v>
      </c>
      <c r="C544" s="63" t="s">
        <v>20</v>
      </c>
      <c r="D544" s="44" t="s">
        <v>50</v>
      </c>
      <c r="E544" s="46">
        <v>37602</v>
      </c>
      <c r="F544" s="47" t="s">
        <v>1845</v>
      </c>
      <c r="G544" s="46" t="s">
        <v>442</v>
      </c>
      <c r="H544" s="48">
        <v>39.773493999999999</v>
      </c>
      <c r="I544" s="48">
        <v>0.32129672999999997</v>
      </c>
      <c r="J544" s="53">
        <v>8.0781620543571055E-3</v>
      </c>
      <c r="K544" s="54">
        <v>39.452197269999999</v>
      </c>
      <c r="L544" s="48">
        <v>0</v>
      </c>
      <c r="M544" s="48">
        <v>0</v>
      </c>
      <c r="N544" s="54">
        <v>39.452197269999999</v>
      </c>
    </row>
    <row r="545" spans="1:14" ht="45.75" thickBot="1" x14ac:dyDescent="0.3">
      <c r="A545" s="20" t="s">
        <v>30</v>
      </c>
      <c r="B545" s="10" t="s">
        <v>1264</v>
      </c>
      <c r="C545" s="63" t="s">
        <v>20</v>
      </c>
      <c r="D545" s="44" t="s">
        <v>50</v>
      </c>
      <c r="E545" s="46">
        <v>337573</v>
      </c>
      <c r="F545" s="47" t="s">
        <v>1791</v>
      </c>
      <c r="G545" s="46" t="s">
        <v>1790</v>
      </c>
      <c r="H545" s="48">
        <v>13.837540000000001</v>
      </c>
      <c r="I545" s="48">
        <v>0</v>
      </c>
      <c r="J545" s="53">
        <v>0</v>
      </c>
      <c r="K545" s="54">
        <v>13.837540000000001</v>
      </c>
      <c r="L545" s="48">
        <v>0</v>
      </c>
      <c r="M545" s="48">
        <v>0</v>
      </c>
      <c r="N545" s="54">
        <v>13.837540000000001</v>
      </c>
    </row>
    <row r="546" spans="1:14" ht="57" thickBot="1" x14ac:dyDescent="0.3">
      <c r="A546" s="20" t="s">
        <v>30</v>
      </c>
      <c r="B546" s="10" t="s">
        <v>1264</v>
      </c>
      <c r="C546" s="63" t="s">
        <v>20</v>
      </c>
      <c r="D546" s="44" t="s">
        <v>42</v>
      </c>
      <c r="E546" s="46">
        <v>320445</v>
      </c>
      <c r="F546" s="47" t="s">
        <v>1838</v>
      </c>
      <c r="G546" s="46" t="s">
        <v>1837</v>
      </c>
      <c r="H546" s="48">
        <v>13.635635000000001</v>
      </c>
      <c r="I546" s="48">
        <v>0</v>
      </c>
      <c r="J546" s="53">
        <v>0</v>
      </c>
      <c r="K546" s="54">
        <v>13.635635000000001</v>
      </c>
      <c r="L546" s="48">
        <v>2.5000000000000001E-2</v>
      </c>
      <c r="M546" s="48">
        <v>0</v>
      </c>
      <c r="N546" s="54">
        <v>13.610635</v>
      </c>
    </row>
    <row r="547" spans="1:14" ht="34.5" thickBot="1" x14ac:dyDescent="0.3">
      <c r="A547" s="20" t="s">
        <v>30</v>
      </c>
      <c r="B547" s="10" t="s">
        <v>1264</v>
      </c>
      <c r="C547" s="63" t="s">
        <v>20</v>
      </c>
      <c r="D547" s="44" t="s">
        <v>36</v>
      </c>
      <c r="E547" s="46">
        <v>320465</v>
      </c>
      <c r="F547" s="47" t="s">
        <v>1840</v>
      </c>
      <c r="G547" s="46" t="s">
        <v>1839</v>
      </c>
      <c r="H547" s="48">
        <v>16.484052999999999</v>
      </c>
      <c r="I547" s="48">
        <v>0</v>
      </c>
      <c r="J547" s="53">
        <v>0</v>
      </c>
      <c r="K547" s="54">
        <v>16.484052999999999</v>
      </c>
      <c r="L547" s="48">
        <v>0</v>
      </c>
      <c r="M547" s="48">
        <v>0</v>
      </c>
      <c r="N547" s="54">
        <v>16.484052999999999</v>
      </c>
    </row>
    <row r="548" spans="1:14" ht="45.75" thickBot="1" x14ac:dyDescent="0.3">
      <c r="A548" s="20" t="s">
        <v>30</v>
      </c>
      <c r="B548" s="10" t="s">
        <v>1264</v>
      </c>
      <c r="C548" s="63" t="s">
        <v>20</v>
      </c>
      <c r="D548" s="44" t="s">
        <v>36</v>
      </c>
      <c r="E548" s="46">
        <v>216612</v>
      </c>
      <c r="F548" s="47" t="s">
        <v>1831</v>
      </c>
      <c r="G548" s="46" t="s">
        <v>1830</v>
      </c>
      <c r="H548" s="48">
        <v>19.684685999999999</v>
      </c>
      <c r="I548" s="48">
        <v>0</v>
      </c>
      <c r="J548" s="53">
        <v>0</v>
      </c>
      <c r="K548" s="54">
        <v>19.684685999999999</v>
      </c>
      <c r="L548" s="48">
        <v>0</v>
      </c>
      <c r="M548" s="48">
        <v>0</v>
      </c>
      <c r="N548" s="54">
        <v>19.684685999999999</v>
      </c>
    </row>
    <row r="549" spans="1:14" ht="34.5" thickBot="1" x14ac:dyDescent="0.3">
      <c r="A549" s="20" t="s">
        <v>30</v>
      </c>
      <c r="B549" s="10" t="s">
        <v>1264</v>
      </c>
      <c r="C549" s="63" t="s">
        <v>20</v>
      </c>
      <c r="D549" s="44" t="s">
        <v>36</v>
      </c>
      <c r="E549" s="46">
        <v>355680</v>
      </c>
      <c r="F549" s="47" t="s">
        <v>1818</v>
      </c>
      <c r="G549" s="46" t="s">
        <v>1817</v>
      </c>
      <c r="H549" s="48">
        <v>10.372118</v>
      </c>
      <c r="I549" s="48">
        <v>0</v>
      </c>
      <c r="J549" s="53">
        <v>0</v>
      </c>
      <c r="K549" s="54">
        <v>10.372118</v>
      </c>
      <c r="L549" s="48">
        <v>0</v>
      </c>
      <c r="M549" s="48">
        <v>0</v>
      </c>
      <c r="N549" s="54">
        <v>10.372118</v>
      </c>
    </row>
    <row r="550" spans="1:14" ht="45.75" thickBot="1" x14ac:dyDescent="0.3">
      <c r="A550" s="20" t="s">
        <v>30</v>
      </c>
      <c r="B550" s="10" t="s">
        <v>1264</v>
      </c>
      <c r="C550" s="63" t="s">
        <v>20</v>
      </c>
      <c r="D550" s="44" t="s">
        <v>36</v>
      </c>
      <c r="E550" s="46">
        <v>323687</v>
      </c>
      <c r="F550" s="47" t="s">
        <v>1816</v>
      </c>
      <c r="G550" s="46" t="s">
        <v>1815</v>
      </c>
      <c r="H550" s="48">
        <v>15.804925000000001</v>
      </c>
      <c r="I550" s="48">
        <v>0</v>
      </c>
      <c r="J550" s="53">
        <v>0</v>
      </c>
      <c r="K550" s="54">
        <v>15.804925000000001</v>
      </c>
      <c r="L550" s="48">
        <v>0</v>
      </c>
      <c r="M550" s="48">
        <v>0</v>
      </c>
      <c r="N550" s="54">
        <v>15.804925000000001</v>
      </c>
    </row>
    <row r="551" spans="1:14" ht="45.75" thickBot="1" x14ac:dyDescent="0.3">
      <c r="A551" s="20" t="s">
        <v>30</v>
      </c>
      <c r="B551" s="10" t="s">
        <v>1264</v>
      </c>
      <c r="C551" s="63" t="s">
        <v>20</v>
      </c>
      <c r="D551" s="44" t="s">
        <v>36</v>
      </c>
      <c r="E551" s="46">
        <v>343448</v>
      </c>
      <c r="F551" s="47" t="s">
        <v>1806</v>
      </c>
      <c r="G551" s="46" t="s">
        <v>1805</v>
      </c>
      <c r="H551" s="48">
        <v>15.948036999999999</v>
      </c>
      <c r="I551" s="48">
        <v>0</v>
      </c>
      <c r="J551" s="53">
        <v>0</v>
      </c>
      <c r="K551" s="54">
        <v>15.948036999999999</v>
      </c>
      <c r="L551" s="48">
        <v>0</v>
      </c>
      <c r="M551" s="48">
        <v>0</v>
      </c>
      <c r="N551" s="54">
        <v>15.948036999999999</v>
      </c>
    </row>
    <row r="552" spans="1:14" ht="34.5" thickBot="1" x14ac:dyDescent="0.3">
      <c r="A552" s="20" t="s">
        <v>29</v>
      </c>
      <c r="B552" s="10" t="s">
        <v>1264</v>
      </c>
      <c r="C552" s="63" t="s">
        <v>20</v>
      </c>
      <c r="D552" s="44" t="s">
        <v>36</v>
      </c>
      <c r="E552" s="46">
        <v>347314</v>
      </c>
      <c r="F552" s="47" t="s">
        <v>1803</v>
      </c>
      <c r="G552" s="46" t="s">
        <v>469</v>
      </c>
      <c r="H552" s="48">
        <v>10.949835</v>
      </c>
      <c r="I552" s="48">
        <v>0</v>
      </c>
      <c r="J552" s="53">
        <v>0</v>
      </c>
      <c r="K552" s="54">
        <v>10.949835</v>
      </c>
      <c r="L552" s="48">
        <v>0</v>
      </c>
      <c r="M552" s="48">
        <v>0</v>
      </c>
      <c r="N552" s="54">
        <v>10.949835</v>
      </c>
    </row>
    <row r="553" spans="1:14" ht="45.75" thickBot="1" x14ac:dyDescent="0.3">
      <c r="A553" s="20" t="s">
        <v>28</v>
      </c>
      <c r="B553" s="10" t="s">
        <v>1264</v>
      </c>
      <c r="C553" s="63" t="s">
        <v>20</v>
      </c>
      <c r="D553" s="44" t="s">
        <v>36</v>
      </c>
      <c r="E553" s="46">
        <v>344009</v>
      </c>
      <c r="F553" s="47" t="s">
        <v>1802</v>
      </c>
      <c r="G553" s="46" t="s">
        <v>1801</v>
      </c>
      <c r="H553" s="48">
        <v>19.462553</v>
      </c>
      <c r="I553" s="48">
        <v>0</v>
      </c>
      <c r="J553" s="53">
        <v>0</v>
      </c>
      <c r="K553" s="54">
        <v>19.462553</v>
      </c>
      <c r="L553" s="48">
        <v>0</v>
      </c>
      <c r="M553" s="48">
        <v>0</v>
      </c>
      <c r="N553" s="54">
        <v>19.462553</v>
      </c>
    </row>
    <row r="554" spans="1:14" ht="34.5" thickBot="1" x14ac:dyDescent="0.3">
      <c r="A554" s="20" t="s">
        <v>28</v>
      </c>
      <c r="B554" s="10" t="s">
        <v>1264</v>
      </c>
      <c r="C554" s="63" t="s">
        <v>20</v>
      </c>
      <c r="D554" s="44" t="s">
        <v>36</v>
      </c>
      <c r="E554" s="46">
        <v>321766</v>
      </c>
      <c r="F554" s="47" t="s">
        <v>1800</v>
      </c>
      <c r="G554" s="46" t="s">
        <v>1796</v>
      </c>
      <c r="H554" s="48">
        <v>12.192639</v>
      </c>
      <c r="I554" s="48">
        <v>8.0000000000000002E-3</v>
      </c>
      <c r="J554" s="53">
        <v>6.5613359011121384E-4</v>
      </c>
      <c r="K554" s="54">
        <v>12.184639000000001</v>
      </c>
      <c r="L554" s="48">
        <v>0</v>
      </c>
      <c r="M554" s="48">
        <v>0</v>
      </c>
      <c r="N554" s="54">
        <v>12.184639000000001</v>
      </c>
    </row>
    <row r="555" spans="1:14" ht="45.75" thickBot="1" x14ac:dyDescent="0.3">
      <c r="A555" s="20" t="s">
        <v>30</v>
      </c>
      <c r="B555" s="10" t="s">
        <v>1264</v>
      </c>
      <c r="C555" s="63" t="s">
        <v>20</v>
      </c>
      <c r="D555" s="44" t="s">
        <v>36</v>
      </c>
      <c r="E555" s="46">
        <v>290591</v>
      </c>
      <c r="F555" s="47" t="s">
        <v>1795</v>
      </c>
      <c r="G555" s="46" t="s">
        <v>1794</v>
      </c>
      <c r="H555" s="48">
        <v>28.787025</v>
      </c>
      <c r="I555" s="48">
        <v>0</v>
      </c>
      <c r="J555" s="53">
        <v>0</v>
      </c>
      <c r="K555" s="54">
        <v>28.787025</v>
      </c>
      <c r="L555" s="48">
        <v>0</v>
      </c>
      <c r="M555" s="48">
        <v>0</v>
      </c>
      <c r="N555" s="54">
        <v>28.787025</v>
      </c>
    </row>
    <row r="556" spans="1:14" ht="45.75" thickBot="1" x14ac:dyDescent="0.3">
      <c r="A556" s="20" t="s">
        <v>30</v>
      </c>
      <c r="B556" s="10" t="s">
        <v>1264</v>
      </c>
      <c r="C556" s="63" t="s">
        <v>20</v>
      </c>
      <c r="D556" s="44" t="s">
        <v>36</v>
      </c>
      <c r="E556" s="46">
        <v>236268</v>
      </c>
      <c r="F556" s="47" t="s">
        <v>1789</v>
      </c>
      <c r="G556" s="46" t="s">
        <v>472</v>
      </c>
      <c r="H556" s="48">
        <v>25.817627999999999</v>
      </c>
      <c r="I556" s="48">
        <v>3.6700000000000003E-2</v>
      </c>
      <c r="J556" s="53">
        <v>1.4215093656163923E-3</v>
      </c>
      <c r="K556" s="54">
        <v>25.780927999999999</v>
      </c>
      <c r="L556" s="48">
        <v>0</v>
      </c>
      <c r="M556" s="48">
        <v>0</v>
      </c>
      <c r="N556" s="54">
        <v>25.780927999999999</v>
      </c>
    </row>
    <row r="557" spans="1:14" ht="57" thickBot="1" x14ac:dyDescent="0.3">
      <c r="A557" s="20" t="s">
        <v>30</v>
      </c>
      <c r="B557" s="10" t="s">
        <v>1264</v>
      </c>
      <c r="C557" s="63" t="s">
        <v>20</v>
      </c>
      <c r="D557" s="44" t="s">
        <v>36</v>
      </c>
      <c r="E557" s="46">
        <v>344259</v>
      </c>
      <c r="F557" s="47" t="s">
        <v>1783</v>
      </c>
      <c r="G557" s="46" t="s">
        <v>4385</v>
      </c>
      <c r="H557" s="48">
        <v>13.781516</v>
      </c>
      <c r="I557" s="48">
        <v>0</v>
      </c>
      <c r="J557" s="53">
        <v>0</v>
      </c>
      <c r="K557" s="54">
        <v>13.781516</v>
      </c>
      <c r="L557" s="48">
        <v>0</v>
      </c>
      <c r="M557" s="48">
        <v>0</v>
      </c>
      <c r="N557" s="54">
        <v>13.781516</v>
      </c>
    </row>
    <row r="558" spans="1:14" ht="23.25" thickBot="1" x14ac:dyDescent="0.3">
      <c r="A558" s="20" t="s">
        <v>30</v>
      </c>
      <c r="B558" s="10" t="s">
        <v>1264</v>
      </c>
      <c r="C558" s="63" t="s">
        <v>20</v>
      </c>
      <c r="D558" s="44" t="s">
        <v>36</v>
      </c>
      <c r="E558" s="46">
        <v>337070</v>
      </c>
      <c r="F558" s="47" t="s">
        <v>1782</v>
      </c>
      <c r="G558" s="46" t="s">
        <v>79</v>
      </c>
      <c r="H558" s="48">
        <v>311.536539</v>
      </c>
      <c r="I558" s="48">
        <v>0</v>
      </c>
      <c r="J558" s="53">
        <v>0</v>
      </c>
      <c r="K558" s="54">
        <v>311.536539</v>
      </c>
      <c r="L558" s="48">
        <v>1.179303</v>
      </c>
      <c r="M558" s="48">
        <v>0</v>
      </c>
      <c r="N558" s="54">
        <v>310.357236</v>
      </c>
    </row>
    <row r="559" spans="1:14" ht="15.75" thickBot="1" x14ac:dyDescent="0.3">
      <c r="A559" s="20" t="s">
        <v>30</v>
      </c>
      <c r="B559" s="10" t="s">
        <v>1264</v>
      </c>
      <c r="C559" s="63" t="s">
        <v>20</v>
      </c>
      <c r="D559" s="44" t="s">
        <v>36</v>
      </c>
      <c r="E559" s="46">
        <v>315579</v>
      </c>
      <c r="F559" s="47" t="s">
        <v>1781</v>
      </c>
      <c r="G559" s="46" t="s">
        <v>79</v>
      </c>
      <c r="H559" s="48">
        <v>64.045370000000005</v>
      </c>
      <c r="I559" s="48">
        <v>0</v>
      </c>
      <c r="J559" s="53">
        <v>0</v>
      </c>
      <c r="K559" s="54">
        <v>64.045370000000005</v>
      </c>
      <c r="L559" s="48">
        <v>0</v>
      </c>
      <c r="M559" s="48">
        <v>0</v>
      </c>
      <c r="N559" s="54">
        <v>64.045370000000005</v>
      </c>
    </row>
    <row r="560" spans="1:14" ht="34.5" thickBot="1" x14ac:dyDescent="0.3">
      <c r="A560" s="20" t="s">
        <v>30</v>
      </c>
      <c r="B560" s="10" t="s">
        <v>1264</v>
      </c>
      <c r="C560" s="63" t="s">
        <v>20</v>
      </c>
      <c r="D560" s="44" t="s">
        <v>314</v>
      </c>
      <c r="E560" s="46">
        <v>228209</v>
      </c>
      <c r="F560" s="47" t="s">
        <v>1827</v>
      </c>
      <c r="G560" s="46" t="s">
        <v>1826</v>
      </c>
      <c r="H560" s="48">
        <v>14.145343</v>
      </c>
      <c r="I560" s="48">
        <v>0</v>
      </c>
      <c r="J560" s="53">
        <v>0</v>
      </c>
      <c r="K560" s="54">
        <v>14.145343</v>
      </c>
      <c r="L560" s="48">
        <v>0</v>
      </c>
      <c r="M560" s="48">
        <v>0</v>
      </c>
      <c r="N560" s="54">
        <v>14.145343</v>
      </c>
    </row>
    <row r="561" spans="1:14" ht="34.5" thickBot="1" x14ac:dyDescent="0.3">
      <c r="A561" s="20" t="s">
        <v>30</v>
      </c>
      <c r="B561" s="10" t="s">
        <v>1264</v>
      </c>
      <c r="C561" s="63" t="s">
        <v>20</v>
      </c>
      <c r="D561" s="44" t="s">
        <v>314</v>
      </c>
      <c r="E561" s="46">
        <v>332441</v>
      </c>
      <c r="F561" s="47" t="s">
        <v>1810</v>
      </c>
      <c r="G561" s="46" t="s">
        <v>1679</v>
      </c>
      <c r="H561" s="48">
        <v>72.627422999999993</v>
      </c>
      <c r="I561" s="48">
        <v>0</v>
      </c>
      <c r="J561" s="53">
        <v>0</v>
      </c>
      <c r="K561" s="54">
        <v>72.627422999999993</v>
      </c>
      <c r="L561" s="48">
        <v>0</v>
      </c>
      <c r="M561" s="48">
        <v>0</v>
      </c>
      <c r="N561" s="54">
        <v>72.627422999999993</v>
      </c>
    </row>
    <row r="562" spans="1:14" ht="34.5" thickBot="1" x14ac:dyDescent="0.3">
      <c r="A562" s="20" t="s">
        <v>30</v>
      </c>
      <c r="B562" s="10" t="s">
        <v>1264</v>
      </c>
      <c r="C562" s="63" t="s">
        <v>20</v>
      </c>
      <c r="D562" s="44" t="s">
        <v>385</v>
      </c>
      <c r="E562" s="46">
        <v>142595</v>
      </c>
      <c r="F562" s="47" t="s">
        <v>1785</v>
      </c>
      <c r="G562" s="46" t="s">
        <v>1784</v>
      </c>
      <c r="H562" s="48">
        <v>15.149457</v>
      </c>
      <c r="I562" s="48">
        <v>0.1199988</v>
      </c>
      <c r="J562" s="53">
        <v>7.9209967723595648E-3</v>
      </c>
      <c r="K562" s="54">
        <v>15.029458200000001</v>
      </c>
      <c r="L562" s="48">
        <v>0</v>
      </c>
      <c r="M562" s="48">
        <v>0</v>
      </c>
      <c r="N562" s="54">
        <v>15.029458200000001</v>
      </c>
    </row>
    <row r="563" spans="1:14" ht="34.5" thickBot="1" x14ac:dyDescent="0.3">
      <c r="A563" s="20" t="s">
        <v>29</v>
      </c>
      <c r="B563" s="10" t="s">
        <v>1264</v>
      </c>
      <c r="C563" s="63" t="s">
        <v>6</v>
      </c>
      <c r="D563" s="44" t="s">
        <v>98</v>
      </c>
      <c r="E563" s="46">
        <v>211861</v>
      </c>
      <c r="F563" s="47" t="s">
        <v>1780</v>
      </c>
      <c r="G563" s="46" t="s">
        <v>411</v>
      </c>
      <c r="H563" s="48">
        <v>90.538803999999999</v>
      </c>
      <c r="I563" s="48">
        <v>0</v>
      </c>
      <c r="J563" s="53">
        <v>0</v>
      </c>
      <c r="K563" s="54">
        <v>90.538803999999999</v>
      </c>
      <c r="L563" s="48">
        <v>0</v>
      </c>
      <c r="M563" s="48">
        <v>0</v>
      </c>
      <c r="N563" s="54">
        <v>90.538803999999999</v>
      </c>
    </row>
    <row r="564" spans="1:14" ht="34.5" thickBot="1" x14ac:dyDescent="0.3">
      <c r="A564" s="20" t="s">
        <v>29</v>
      </c>
      <c r="B564" s="10" t="s">
        <v>1264</v>
      </c>
      <c r="C564" s="63" t="s">
        <v>6</v>
      </c>
      <c r="D564" s="44" t="s">
        <v>98</v>
      </c>
      <c r="E564" s="46">
        <v>215228</v>
      </c>
      <c r="F564" s="47" t="s">
        <v>1779</v>
      </c>
      <c r="G564" s="46" t="s">
        <v>411</v>
      </c>
      <c r="H564" s="48">
        <v>23.25121</v>
      </c>
      <c r="I564" s="48">
        <v>1.75E-3</v>
      </c>
      <c r="J564" s="53">
        <v>7.5264900192291073E-5</v>
      </c>
      <c r="K564" s="54">
        <v>23.249459999999999</v>
      </c>
      <c r="L564" s="48">
        <v>0.54456000000000004</v>
      </c>
      <c r="M564" s="48">
        <v>1.75E-3</v>
      </c>
      <c r="N564" s="54">
        <v>22.704899999999999</v>
      </c>
    </row>
    <row r="565" spans="1:14" ht="34.5" thickBot="1" x14ac:dyDescent="0.3">
      <c r="A565" s="20" t="s">
        <v>30</v>
      </c>
      <c r="B565" s="10" t="s">
        <v>1264</v>
      </c>
      <c r="C565" s="63" t="s">
        <v>6</v>
      </c>
      <c r="D565" s="44" t="s">
        <v>98</v>
      </c>
      <c r="E565" s="46">
        <v>342129</v>
      </c>
      <c r="F565" s="47" t="s">
        <v>1767</v>
      </c>
      <c r="G565" s="46" t="s">
        <v>1766</v>
      </c>
      <c r="H565" s="48">
        <v>12.805956</v>
      </c>
      <c r="I565" s="48">
        <v>0</v>
      </c>
      <c r="J565" s="53">
        <v>0</v>
      </c>
      <c r="K565" s="54">
        <v>12.805956</v>
      </c>
      <c r="L565" s="48">
        <v>0</v>
      </c>
      <c r="M565" s="48">
        <v>0</v>
      </c>
      <c r="N565" s="54">
        <v>12.805956</v>
      </c>
    </row>
    <row r="566" spans="1:14" ht="68.25" thickBot="1" x14ac:dyDescent="0.3">
      <c r="A566" s="20" t="s">
        <v>30</v>
      </c>
      <c r="B566" s="10" t="s">
        <v>1264</v>
      </c>
      <c r="C566" s="63" t="s">
        <v>6</v>
      </c>
      <c r="D566" s="44" t="s">
        <v>33</v>
      </c>
      <c r="E566" s="46">
        <v>336248</v>
      </c>
      <c r="F566" s="47" t="s">
        <v>1773</v>
      </c>
      <c r="G566" s="46" t="s">
        <v>1772</v>
      </c>
      <c r="H566" s="48">
        <v>10.232688</v>
      </c>
      <c r="I566" s="48">
        <v>1.15E-2</v>
      </c>
      <c r="J566" s="53">
        <v>1.1238493736934029E-3</v>
      </c>
      <c r="K566" s="54">
        <v>10.221188</v>
      </c>
      <c r="L566" s="48">
        <v>0</v>
      </c>
      <c r="M566" s="48">
        <v>0</v>
      </c>
      <c r="N566" s="54">
        <v>10.221188</v>
      </c>
    </row>
    <row r="567" spans="1:14" ht="34.5" thickBot="1" x14ac:dyDescent="0.3">
      <c r="A567" s="20" t="s">
        <v>30</v>
      </c>
      <c r="B567" s="10" t="s">
        <v>1264</v>
      </c>
      <c r="C567" s="63" t="s">
        <v>6</v>
      </c>
      <c r="D567" s="44" t="s">
        <v>33</v>
      </c>
      <c r="E567" s="46">
        <v>290485</v>
      </c>
      <c r="F567" s="47" t="s">
        <v>1771</v>
      </c>
      <c r="G567" s="46" t="s">
        <v>1712</v>
      </c>
      <c r="H567" s="48">
        <v>25.632830999999999</v>
      </c>
      <c r="I567" s="48">
        <v>0</v>
      </c>
      <c r="J567" s="53">
        <v>0</v>
      </c>
      <c r="K567" s="54">
        <v>25.632830999999999</v>
      </c>
      <c r="L567" s="48">
        <v>0</v>
      </c>
      <c r="M567" s="48">
        <v>0</v>
      </c>
      <c r="N567" s="54">
        <v>25.632830999999999</v>
      </c>
    </row>
    <row r="568" spans="1:14" ht="34.5" thickBot="1" x14ac:dyDescent="0.3">
      <c r="A568" s="20" t="s">
        <v>28</v>
      </c>
      <c r="B568" s="10" t="s">
        <v>1264</v>
      </c>
      <c r="C568" s="63" t="s">
        <v>6</v>
      </c>
      <c r="D568" s="44" t="s">
        <v>40</v>
      </c>
      <c r="E568" s="46">
        <v>341110</v>
      </c>
      <c r="F568" s="47" t="s">
        <v>1769</v>
      </c>
      <c r="G568" s="46" t="s">
        <v>423</v>
      </c>
      <c r="H568" s="48">
        <v>13.956772000000001</v>
      </c>
      <c r="I568" s="48">
        <v>0</v>
      </c>
      <c r="J568" s="53">
        <v>0</v>
      </c>
      <c r="K568" s="54">
        <v>13.956772000000001</v>
      </c>
      <c r="L568" s="48">
        <v>0</v>
      </c>
      <c r="M568" s="48">
        <v>0</v>
      </c>
      <c r="N568" s="54">
        <v>13.956772000000001</v>
      </c>
    </row>
    <row r="569" spans="1:14" ht="45.75" thickBot="1" x14ac:dyDescent="0.3">
      <c r="A569" s="20" t="s">
        <v>29</v>
      </c>
      <c r="B569" s="10" t="s">
        <v>1264</v>
      </c>
      <c r="C569" s="63" t="s">
        <v>6</v>
      </c>
      <c r="D569" s="44" t="s">
        <v>40</v>
      </c>
      <c r="E569" s="46">
        <v>321171</v>
      </c>
      <c r="F569" s="47" t="s">
        <v>1765</v>
      </c>
      <c r="G569" s="46" t="s">
        <v>425</v>
      </c>
      <c r="H569" s="48">
        <v>10.341450999999999</v>
      </c>
      <c r="I569" s="48">
        <v>0</v>
      </c>
      <c r="J569" s="53">
        <v>0</v>
      </c>
      <c r="K569" s="54">
        <v>10.341450999999999</v>
      </c>
      <c r="L569" s="48">
        <v>0</v>
      </c>
      <c r="M569" s="48">
        <v>0</v>
      </c>
      <c r="N569" s="54">
        <v>10.341450999999999</v>
      </c>
    </row>
    <row r="570" spans="1:14" ht="45.75" thickBot="1" x14ac:dyDescent="0.3">
      <c r="A570" s="20" t="s">
        <v>29</v>
      </c>
      <c r="B570" s="10" t="s">
        <v>1264</v>
      </c>
      <c r="C570" s="63" t="s">
        <v>6</v>
      </c>
      <c r="D570" s="44" t="s">
        <v>40</v>
      </c>
      <c r="E570" s="46">
        <v>321116</v>
      </c>
      <c r="F570" s="47" t="s">
        <v>1759</v>
      </c>
      <c r="G570" s="46" t="s">
        <v>1758</v>
      </c>
      <c r="H570" s="48">
        <v>19.866150999999999</v>
      </c>
      <c r="I570" s="48">
        <v>0</v>
      </c>
      <c r="J570" s="53">
        <v>0</v>
      </c>
      <c r="K570" s="54">
        <v>19.866150999999999</v>
      </c>
      <c r="L570" s="48">
        <v>0</v>
      </c>
      <c r="M570" s="48">
        <v>0</v>
      </c>
      <c r="N570" s="54">
        <v>19.866150999999999</v>
      </c>
    </row>
    <row r="571" spans="1:14" ht="23.25" thickBot="1" x14ac:dyDescent="0.3">
      <c r="A571" s="20" t="s">
        <v>30</v>
      </c>
      <c r="B571" s="10" t="s">
        <v>1264</v>
      </c>
      <c r="C571" s="63" t="s">
        <v>6</v>
      </c>
      <c r="D571" s="44" t="s">
        <v>525</v>
      </c>
      <c r="E571" s="46">
        <v>114962</v>
      </c>
      <c r="F571" s="47" t="s">
        <v>1774</v>
      </c>
      <c r="G571" s="46" t="s">
        <v>523</v>
      </c>
      <c r="H571" s="48">
        <v>94.858525</v>
      </c>
      <c r="I571" s="48">
        <v>0.15151457999999998</v>
      </c>
      <c r="J571" s="53">
        <v>1.5972689855761513E-3</v>
      </c>
      <c r="K571" s="54">
        <v>94.707010420000003</v>
      </c>
      <c r="L571" s="48">
        <v>0</v>
      </c>
      <c r="M571" s="48">
        <v>0</v>
      </c>
      <c r="N571" s="54">
        <v>94.707010420000003</v>
      </c>
    </row>
    <row r="572" spans="1:14" ht="45.75" thickBot="1" x14ac:dyDescent="0.3">
      <c r="A572" s="20" t="s">
        <v>30</v>
      </c>
      <c r="B572" s="10" t="s">
        <v>1264</v>
      </c>
      <c r="C572" s="63" t="s">
        <v>6</v>
      </c>
      <c r="D572" s="44" t="s">
        <v>56</v>
      </c>
      <c r="E572" s="46">
        <v>340322</v>
      </c>
      <c r="F572" s="47" t="s">
        <v>1752</v>
      </c>
      <c r="G572" s="46" t="s">
        <v>1749</v>
      </c>
      <c r="H572" s="48">
        <v>34.996085999999998</v>
      </c>
      <c r="I572" s="48">
        <v>0</v>
      </c>
      <c r="J572" s="53">
        <v>0</v>
      </c>
      <c r="K572" s="54">
        <v>34.996085999999998</v>
      </c>
      <c r="L572" s="48">
        <v>0</v>
      </c>
      <c r="M572" s="48">
        <v>0</v>
      </c>
      <c r="N572" s="54">
        <v>34.996085999999998</v>
      </c>
    </row>
    <row r="573" spans="1:14" ht="34.5" thickBot="1" x14ac:dyDescent="0.3">
      <c r="A573" s="20" t="s">
        <v>30</v>
      </c>
      <c r="B573" s="10" t="s">
        <v>1264</v>
      </c>
      <c r="C573" s="63" t="s">
        <v>6</v>
      </c>
      <c r="D573" s="44" t="s">
        <v>56</v>
      </c>
      <c r="E573" s="46">
        <v>308747</v>
      </c>
      <c r="F573" s="47" t="s">
        <v>1748</v>
      </c>
      <c r="G573" s="46" t="s">
        <v>1219</v>
      </c>
      <c r="H573" s="48">
        <v>14.188445</v>
      </c>
      <c r="I573" s="48">
        <v>0</v>
      </c>
      <c r="J573" s="53">
        <v>0</v>
      </c>
      <c r="K573" s="54">
        <v>14.188445</v>
      </c>
      <c r="L573" s="48">
        <v>0</v>
      </c>
      <c r="M573" s="48">
        <v>0</v>
      </c>
      <c r="N573" s="54">
        <v>14.188445</v>
      </c>
    </row>
    <row r="574" spans="1:14" ht="45.75" thickBot="1" x14ac:dyDescent="0.3">
      <c r="A574" s="20" t="s">
        <v>30</v>
      </c>
      <c r="B574" s="10" t="s">
        <v>1264</v>
      </c>
      <c r="C574" s="63" t="s">
        <v>6</v>
      </c>
      <c r="D574" s="44" t="s">
        <v>48</v>
      </c>
      <c r="E574" s="46">
        <v>327628</v>
      </c>
      <c r="F574" s="47" t="s">
        <v>1778</v>
      </c>
      <c r="G574" s="46" t="s">
        <v>411</v>
      </c>
      <c r="H574" s="48">
        <v>83.001176000000001</v>
      </c>
      <c r="I574" s="48">
        <v>0</v>
      </c>
      <c r="J574" s="53">
        <v>0</v>
      </c>
      <c r="K574" s="54">
        <v>83.001176000000001</v>
      </c>
      <c r="L574" s="48">
        <v>0</v>
      </c>
      <c r="M574" s="48">
        <v>0</v>
      </c>
      <c r="N574" s="54">
        <v>83.001176000000001</v>
      </c>
    </row>
    <row r="575" spans="1:14" ht="45.75" thickBot="1" x14ac:dyDescent="0.3">
      <c r="A575" s="20" t="s">
        <v>30</v>
      </c>
      <c r="B575" s="10" t="s">
        <v>1264</v>
      </c>
      <c r="C575" s="63" t="s">
        <v>6</v>
      </c>
      <c r="D575" s="44" t="s">
        <v>48</v>
      </c>
      <c r="E575" s="46">
        <v>325980</v>
      </c>
      <c r="F575" s="47" t="s">
        <v>1777</v>
      </c>
      <c r="G575" s="46" t="s">
        <v>411</v>
      </c>
      <c r="H575" s="48">
        <v>79.126943999999995</v>
      </c>
      <c r="I575" s="48">
        <v>0</v>
      </c>
      <c r="J575" s="53">
        <v>0</v>
      </c>
      <c r="K575" s="54">
        <v>79.126943999999995</v>
      </c>
      <c r="L575" s="48">
        <v>0</v>
      </c>
      <c r="M575" s="48">
        <v>0</v>
      </c>
      <c r="N575" s="54">
        <v>79.126943999999995</v>
      </c>
    </row>
    <row r="576" spans="1:14" ht="45.75" thickBot="1" x14ac:dyDescent="0.3">
      <c r="A576" s="20" t="s">
        <v>30</v>
      </c>
      <c r="B576" s="10" t="s">
        <v>1264</v>
      </c>
      <c r="C576" s="63" t="s">
        <v>6</v>
      </c>
      <c r="D576" s="44" t="s">
        <v>42</v>
      </c>
      <c r="E576" s="46">
        <v>339728</v>
      </c>
      <c r="F576" s="47" t="s">
        <v>1770</v>
      </c>
      <c r="G576" s="46" t="s">
        <v>423</v>
      </c>
      <c r="H576" s="48">
        <v>19.593772000000001</v>
      </c>
      <c r="I576" s="48">
        <v>0</v>
      </c>
      <c r="J576" s="53">
        <v>0</v>
      </c>
      <c r="K576" s="54">
        <v>19.593772000000001</v>
      </c>
      <c r="L576" s="48">
        <v>0.13</v>
      </c>
      <c r="M576" s="48">
        <v>0</v>
      </c>
      <c r="N576" s="54">
        <v>19.463772000000002</v>
      </c>
    </row>
    <row r="577" spans="1:14" ht="34.5" thickBot="1" x14ac:dyDescent="0.3">
      <c r="A577" s="20" t="s">
        <v>30</v>
      </c>
      <c r="B577" s="10" t="s">
        <v>1264</v>
      </c>
      <c r="C577" s="63" t="s">
        <v>6</v>
      </c>
      <c r="D577" s="44" t="s">
        <v>42</v>
      </c>
      <c r="E577" s="46">
        <v>353558</v>
      </c>
      <c r="F577" s="47" t="s">
        <v>1763</v>
      </c>
      <c r="G577" s="46" t="s">
        <v>1762</v>
      </c>
      <c r="H577" s="48">
        <v>19.992764999999999</v>
      </c>
      <c r="I577" s="48">
        <v>2.5000000000000001E-2</v>
      </c>
      <c r="J577" s="53">
        <v>1.2504523511380242E-3</v>
      </c>
      <c r="K577" s="54">
        <v>19.967765</v>
      </c>
      <c r="L577" s="48">
        <v>2.5000000000000001E-2</v>
      </c>
      <c r="M577" s="48">
        <v>2.5000000000000001E-2</v>
      </c>
      <c r="N577" s="54">
        <v>19.942765000000001</v>
      </c>
    </row>
    <row r="578" spans="1:14" ht="34.5" thickBot="1" x14ac:dyDescent="0.3">
      <c r="A578" s="20" t="s">
        <v>30</v>
      </c>
      <c r="B578" s="10" t="s">
        <v>1264</v>
      </c>
      <c r="C578" s="63" t="s">
        <v>6</v>
      </c>
      <c r="D578" s="44" t="s">
        <v>42</v>
      </c>
      <c r="E578" s="46">
        <v>207936</v>
      </c>
      <c r="F578" s="47" t="s">
        <v>1761</v>
      </c>
      <c r="G578" s="46" t="s">
        <v>1760</v>
      </c>
      <c r="H578" s="48">
        <v>43.549053000000001</v>
      </c>
      <c r="I578" s="48">
        <v>1.35</v>
      </c>
      <c r="J578" s="53">
        <v>3.0999525982803807E-2</v>
      </c>
      <c r="K578" s="54">
        <v>42.199052999999999</v>
      </c>
      <c r="L578" s="48">
        <v>0.150001</v>
      </c>
      <c r="M578" s="48">
        <v>0</v>
      </c>
      <c r="N578" s="54">
        <v>42.049051999999996</v>
      </c>
    </row>
    <row r="579" spans="1:14" ht="34.5" thickBot="1" x14ac:dyDescent="0.3">
      <c r="A579" s="20" t="s">
        <v>30</v>
      </c>
      <c r="B579" s="10" t="s">
        <v>1264</v>
      </c>
      <c r="C579" s="63" t="s">
        <v>6</v>
      </c>
      <c r="D579" s="44" t="s">
        <v>42</v>
      </c>
      <c r="E579" s="46">
        <v>7556</v>
      </c>
      <c r="F579" s="47" t="s">
        <v>1757</v>
      </c>
      <c r="G579" s="46" t="s">
        <v>921</v>
      </c>
      <c r="H579" s="48">
        <v>10.49442</v>
      </c>
      <c r="I579" s="48">
        <v>0.29899999999999999</v>
      </c>
      <c r="J579" s="53">
        <v>2.8491331583832168E-2</v>
      </c>
      <c r="K579" s="54">
        <v>10.19542</v>
      </c>
      <c r="L579" s="48">
        <v>0</v>
      </c>
      <c r="M579" s="48">
        <v>0</v>
      </c>
      <c r="N579" s="54">
        <v>10.19542</v>
      </c>
    </row>
    <row r="580" spans="1:14" ht="45.75" thickBot="1" x14ac:dyDescent="0.3">
      <c r="A580" s="20" t="s">
        <v>30</v>
      </c>
      <c r="B580" s="10" t="s">
        <v>1264</v>
      </c>
      <c r="C580" s="63" t="s">
        <v>6</v>
      </c>
      <c r="D580" s="44" t="s">
        <v>42</v>
      </c>
      <c r="E580" s="46">
        <v>291552</v>
      </c>
      <c r="F580" s="47" t="s">
        <v>1746</v>
      </c>
      <c r="G580" s="46" t="s">
        <v>402</v>
      </c>
      <c r="H580" s="48">
        <v>238.24814000000001</v>
      </c>
      <c r="I580" s="48">
        <v>0.87466256999999992</v>
      </c>
      <c r="J580" s="53">
        <v>3.6712251772458744E-3</v>
      </c>
      <c r="K580" s="54">
        <v>237.37347743000001</v>
      </c>
      <c r="L580" s="48">
        <v>142.80000000000001</v>
      </c>
      <c r="M580" s="48">
        <v>0</v>
      </c>
      <c r="N580" s="54">
        <v>94.573477429999997</v>
      </c>
    </row>
    <row r="581" spans="1:14" ht="45.75" thickBot="1" x14ac:dyDescent="0.3">
      <c r="A581" s="20" t="s">
        <v>30</v>
      </c>
      <c r="B581" s="10" t="s">
        <v>1264</v>
      </c>
      <c r="C581" s="63" t="s">
        <v>6</v>
      </c>
      <c r="D581" s="44" t="s">
        <v>36</v>
      </c>
      <c r="E581" s="46">
        <v>317543</v>
      </c>
      <c r="F581" s="47" t="s">
        <v>1776</v>
      </c>
      <c r="G581" s="46" t="s">
        <v>411</v>
      </c>
      <c r="H581" s="48">
        <v>104.07117</v>
      </c>
      <c r="I581" s="48">
        <v>0</v>
      </c>
      <c r="J581" s="53">
        <v>0</v>
      </c>
      <c r="K581" s="54">
        <v>104.07117</v>
      </c>
      <c r="L581" s="48">
        <v>2.4429850000000002</v>
      </c>
      <c r="M581" s="48">
        <v>0</v>
      </c>
      <c r="N581" s="54">
        <v>101.628185</v>
      </c>
    </row>
    <row r="582" spans="1:14" ht="57" thickBot="1" x14ac:dyDescent="0.3">
      <c r="A582" s="20" t="s">
        <v>30</v>
      </c>
      <c r="B582" s="10" t="s">
        <v>1264</v>
      </c>
      <c r="C582" s="63" t="s">
        <v>6</v>
      </c>
      <c r="D582" s="44" t="s">
        <v>36</v>
      </c>
      <c r="E582" s="46">
        <v>315370</v>
      </c>
      <c r="F582" s="47" t="s">
        <v>1775</v>
      </c>
      <c r="G582" s="46" t="s">
        <v>411</v>
      </c>
      <c r="H582" s="48">
        <v>46.582898</v>
      </c>
      <c r="I582" s="48">
        <v>0</v>
      </c>
      <c r="J582" s="53">
        <v>0</v>
      </c>
      <c r="K582" s="54">
        <v>46.582898</v>
      </c>
      <c r="L582" s="48">
        <v>1.7573049999999999</v>
      </c>
      <c r="M582" s="48">
        <v>0</v>
      </c>
      <c r="N582" s="54">
        <v>44.825592999999998</v>
      </c>
    </row>
    <row r="583" spans="1:14" ht="45.75" thickBot="1" x14ac:dyDescent="0.3">
      <c r="A583" s="20" t="s">
        <v>30</v>
      </c>
      <c r="B583" s="10" t="s">
        <v>1264</v>
      </c>
      <c r="C583" s="63" t="s">
        <v>6</v>
      </c>
      <c r="D583" s="44" t="s">
        <v>36</v>
      </c>
      <c r="E583" s="46">
        <v>333472</v>
      </c>
      <c r="F583" s="47" t="s">
        <v>1768</v>
      </c>
      <c r="G583" s="46" t="s">
        <v>1163</v>
      </c>
      <c r="H583" s="48">
        <v>13.207511</v>
      </c>
      <c r="I583" s="48">
        <v>7.4999999999999997E-3</v>
      </c>
      <c r="J583" s="53">
        <v>5.6785869797874855E-4</v>
      </c>
      <c r="K583" s="54">
        <v>13.200011</v>
      </c>
      <c r="L583" s="48">
        <v>4.5331720000000004</v>
      </c>
      <c r="M583" s="48">
        <v>7.4999999999999997E-3</v>
      </c>
      <c r="N583" s="54">
        <v>8.6668389999999995</v>
      </c>
    </row>
    <row r="584" spans="1:14" ht="34.5" thickBot="1" x14ac:dyDescent="0.3">
      <c r="A584" s="20" t="s">
        <v>30</v>
      </c>
      <c r="B584" s="10" t="s">
        <v>1264</v>
      </c>
      <c r="C584" s="63" t="s">
        <v>6</v>
      </c>
      <c r="D584" s="44" t="s">
        <v>36</v>
      </c>
      <c r="E584" s="46">
        <v>234457</v>
      </c>
      <c r="F584" s="47" t="s">
        <v>1764</v>
      </c>
      <c r="G584" s="46" t="s">
        <v>425</v>
      </c>
      <c r="H584" s="48">
        <v>30.908393</v>
      </c>
      <c r="I584" s="48">
        <v>0</v>
      </c>
      <c r="J584" s="53">
        <v>0</v>
      </c>
      <c r="K584" s="54">
        <v>30.908393</v>
      </c>
      <c r="L584" s="48">
        <v>0</v>
      </c>
      <c r="M584" s="48">
        <v>0</v>
      </c>
      <c r="N584" s="54">
        <v>30.908393</v>
      </c>
    </row>
    <row r="585" spans="1:14" ht="57" thickBot="1" x14ac:dyDescent="0.3">
      <c r="A585" s="20" t="s">
        <v>30</v>
      </c>
      <c r="B585" s="10" t="s">
        <v>1264</v>
      </c>
      <c r="C585" s="63" t="s">
        <v>6</v>
      </c>
      <c r="D585" s="44" t="s">
        <v>36</v>
      </c>
      <c r="E585" s="46">
        <v>337158</v>
      </c>
      <c r="F585" s="47" t="s">
        <v>1756</v>
      </c>
      <c r="G585" s="46" t="s">
        <v>921</v>
      </c>
      <c r="H585" s="48">
        <v>17.874922999999999</v>
      </c>
      <c r="I585" s="48">
        <v>0</v>
      </c>
      <c r="J585" s="53">
        <v>0</v>
      </c>
      <c r="K585" s="54">
        <v>17.874922999999999</v>
      </c>
      <c r="L585" s="48">
        <v>0</v>
      </c>
      <c r="M585" s="48">
        <v>0</v>
      </c>
      <c r="N585" s="54">
        <v>17.874922999999999</v>
      </c>
    </row>
    <row r="586" spans="1:14" ht="34.5" thickBot="1" x14ac:dyDescent="0.3">
      <c r="A586" s="20" t="s">
        <v>30</v>
      </c>
      <c r="B586" s="10" t="s">
        <v>1264</v>
      </c>
      <c r="C586" s="63" t="s">
        <v>6</v>
      </c>
      <c r="D586" s="44" t="s">
        <v>36</v>
      </c>
      <c r="E586" s="46">
        <v>354842</v>
      </c>
      <c r="F586" s="47" t="s">
        <v>1755</v>
      </c>
      <c r="G586" s="46" t="s">
        <v>1753</v>
      </c>
      <c r="H586" s="48">
        <v>10.709294</v>
      </c>
      <c r="I586" s="48">
        <v>0</v>
      </c>
      <c r="J586" s="53">
        <v>0</v>
      </c>
      <c r="K586" s="54">
        <v>10.709294</v>
      </c>
      <c r="L586" s="48">
        <v>0</v>
      </c>
      <c r="M586" s="48">
        <v>0</v>
      </c>
      <c r="N586" s="54">
        <v>10.709294</v>
      </c>
    </row>
    <row r="587" spans="1:14" ht="34.5" thickBot="1" x14ac:dyDescent="0.3">
      <c r="A587" s="20" t="s">
        <v>30</v>
      </c>
      <c r="B587" s="10" t="s">
        <v>1264</v>
      </c>
      <c r="C587" s="63" t="s">
        <v>6</v>
      </c>
      <c r="D587" s="44" t="s">
        <v>36</v>
      </c>
      <c r="E587" s="46">
        <v>312117</v>
      </c>
      <c r="F587" s="47" t="s">
        <v>1754</v>
      </c>
      <c r="G587" s="46" t="s">
        <v>1753</v>
      </c>
      <c r="H587" s="48">
        <v>29.942665999999999</v>
      </c>
      <c r="I587" s="48">
        <v>0</v>
      </c>
      <c r="J587" s="53">
        <v>0</v>
      </c>
      <c r="K587" s="54">
        <v>29.942665999999999</v>
      </c>
      <c r="L587" s="48">
        <v>0</v>
      </c>
      <c r="M587" s="48">
        <v>0</v>
      </c>
      <c r="N587" s="54">
        <v>29.942665999999999</v>
      </c>
    </row>
    <row r="588" spans="1:14" ht="45.75" thickBot="1" x14ac:dyDescent="0.3">
      <c r="A588" s="20" t="s">
        <v>30</v>
      </c>
      <c r="B588" s="10" t="s">
        <v>1264</v>
      </c>
      <c r="C588" s="63" t="s">
        <v>6</v>
      </c>
      <c r="D588" s="44" t="s">
        <v>36</v>
      </c>
      <c r="E588" s="46">
        <v>347174</v>
      </c>
      <c r="F588" s="47" t="s">
        <v>1751</v>
      </c>
      <c r="G588" s="46" t="s">
        <v>1749</v>
      </c>
      <c r="H588" s="48">
        <v>12.217919</v>
      </c>
      <c r="I588" s="48">
        <v>0</v>
      </c>
      <c r="J588" s="53">
        <v>0</v>
      </c>
      <c r="K588" s="54">
        <v>12.217919</v>
      </c>
      <c r="L588" s="48">
        <v>0</v>
      </c>
      <c r="M588" s="48">
        <v>0</v>
      </c>
      <c r="N588" s="54">
        <v>12.217919</v>
      </c>
    </row>
    <row r="589" spans="1:14" ht="34.5" thickBot="1" x14ac:dyDescent="0.3">
      <c r="A589" s="20" t="s">
        <v>30</v>
      </c>
      <c r="B589" s="10" t="s">
        <v>1264</v>
      </c>
      <c r="C589" s="63" t="s">
        <v>6</v>
      </c>
      <c r="D589" s="44" t="s">
        <v>36</v>
      </c>
      <c r="E589" s="46">
        <v>334790</v>
      </c>
      <c r="F589" s="47" t="s">
        <v>1750</v>
      </c>
      <c r="G589" s="46" t="s">
        <v>1749</v>
      </c>
      <c r="H589" s="48">
        <v>15.419154000000001</v>
      </c>
      <c r="I589" s="48">
        <v>0</v>
      </c>
      <c r="J589" s="53">
        <v>0</v>
      </c>
      <c r="K589" s="54">
        <v>15.419154000000001</v>
      </c>
      <c r="L589" s="48">
        <v>0</v>
      </c>
      <c r="M589" s="48">
        <v>0</v>
      </c>
      <c r="N589" s="54">
        <v>15.419154000000001</v>
      </c>
    </row>
    <row r="590" spans="1:14" ht="45.75" thickBot="1" x14ac:dyDescent="0.3">
      <c r="A590" s="20" t="s">
        <v>30</v>
      </c>
      <c r="B590" s="10" t="s">
        <v>1264</v>
      </c>
      <c r="C590" s="63" t="s">
        <v>6</v>
      </c>
      <c r="D590" s="44" t="s">
        <v>385</v>
      </c>
      <c r="E590" s="46">
        <v>295944</v>
      </c>
      <c r="F590" s="47" t="s">
        <v>1747</v>
      </c>
      <c r="G590" s="46" t="s">
        <v>430</v>
      </c>
      <c r="H590" s="48">
        <v>38.183613000000001</v>
      </c>
      <c r="I590" s="48">
        <v>8.1000000000000003E-2</v>
      </c>
      <c r="J590" s="53">
        <v>2.1213288538200928E-3</v>
      </c>
      <c r="K590" s="54">
        <v>38.102612999999998</v>
      </c>
      <c r="L590" s="48">
        <v>0</v>
      </c>
      <c r="M590" s="48">
        <v>0</v>
      </c>
      <c r="N590" s="54">
        <v>38.102612999999998</v>
      </c>
    </row>
    <row r="591" spans="1:14" ht="45.75" thickBot="1" x14ac:dyDescent="0.3">
      <c r="A591" s="20" t="s">
        <v>30</v>
      </c>
      <c r="B591" s="10" t="s">
        <v>1264</v>
      </c>
      <c r="C591" s="63" t="s">
        <v>2</v>
      </c>
      <c r="D591" s="44" t="s">
        <v>98</v>
      </c>
      <c r="E591" s="46">
        <v>349823</v>
      </c>
      <c r="F591" s="47" t="s">
        <v>1726</v>
      </c>
      <c r="G591" s="46" t="s">
        <v>1725</v>
      </c>
      <c r="H591" s="48">
        <v>17.258790000000001</v>
      </c>
      <c r="I591" s="48">
        <v>0</v>
      </c>
      <c r="J591" s="53">
        <v>0</v>
      </c>
      <c r="K591" s="54">
        <v>17.258790000000001</v>
      </c>
      <c r="L591" s="48">
        <v>0</v>
      </c>
      <c r="M591" s="48">
        <v>0</v>
      </c>
      <c r="N591" s="54">
        <v>17.258790000000001</v>
      </c>
    </row>
    <row r="592" spans="1:14" ht="34.5" thickBot="1" x14ac:dyDescent="0.3">
      <c r="A592" s="20" t="s">
        <v>30</v>
      </c>
      <c r="B592" s="10" t="s">
        <v>1264</v>
      </c>
      <c r="C592" s="63" t="s">
        <v>2</v>
      </c>
      <c r="D592" s="44" t="s">
        <v>98</v>
      </c>
      <c r="E592" s="46">
        <v>311928</v>
      </c>
      <c r="F592" s="47" t="s">
        <v>1711</v>
      </c>
      <c r="G592" s="46" t="s">
        <v>1710</v>
      </c>
      <c r="H592" s="48">
        <v>16.279004</v>
      </c>
      <c r="I592" s="48">
        <v>0</v>
      </c>
      <c r="J592" s="53">
        <v>0</v>
      </c>
      <c r="K592" s="54">
        <v>16.279004</v>
      </c>
      <c r="L592" s="48">
        <v>0</v>
      </c>
      <c r="M592" s="48">
        <v>0</v>
      </c>
      <c r="N592" s="54">
        <v>16.279004</v>
      </c>
    </row>
    <row r="593" spans="1:14" ht="57" thickBot="1" x14ac:dyDescent="0.3">
      <c r="A593" s="20" t="s">
        <v>30</v>
      </c>
      <c r="B593" s="10" t="s">
        <v>1264</v>
      </c>
      <c r="C593" s="63" t="s">
        <v>2</v>
      </c>
      <c r="D593" s="44" t="s">
        <v>98</v>
      </c>
      <c r="E593" s="46">
        <v>318823</v>
      </c>
      <c r="F593" s="47" t="s">
        <v>1687</v>
      </c>
      <c r="G593" s="46" t="s">
        <v>1685</v>
      </c>
      <c r="H593" s="48">
        <v>11.537127</v>
      </c>
      <c r="I593" s="48">
        <v>0</v>
      </c>
      <c r="J593" s="53">
        <v>0</v>
      </c>
      <c r="K593" s="54">
        <v>11.537127</v>
      </c>
      <c r="L593" s="48">
        <v>0</v>
      </c>
      <c r="M593" s="48">
        <v>0</v>
      </c>
      <c r="N593" s="54">
        <v>11.537127</v>
      </c>
    </row>
    <row r="594" spans="1:14" ht="57" thickBot="1" x14ac:dyDescent="0.3">
      <c r="A594" s="20" t="s">
        <v>30</v>
      </c>
      <c r="B594" s="10" t="s">
        <v>1264</v>
      </c>
      <c r="C594" s="63" t="s">
        <v>2</v>
      </c>
      <c r="D594" s="44" t="s">
        <v>98</v>
      </c>
      <c r="E594" s="46">
        <v>318818</v>
      </c>
      <c r="F594" s="47" t="s">
        <v>1686</v>
      </c>
      <c r="G594" s="46" t="s">
        <v>1685</v>
      </c>
      <c r="H594" s="48">
        <v>11.516018000000001</v>
      </c>
      <c r="I594" s="48">
        <v>0</v>
      </c>
      <c r="J594" s="53">
        <v>0</v>
      </c>
      <c r="K594" s="54">
        <v>11.516018000000001</v>
      </c>
      <c r="L594" s="48">
        <v>0</v>
      </c>
      <c r="M594" s="48">
        <v>0</v>
      </c>
      <c r="N594" s="54">
        <v>11.516018000000001</v>
      </c>
    </row>
    <row r="595" spans="1:14" ht="34.5" thickBot="1" x14ac:dyDescent="0.3">
      <c r="A595" s="20" t="s">
        <v>30</v>
      </c>
      <c r="B595" s="10" t="s">
        <v>1264</v>
      </c>
      <c r="C595" s="63" t="s">
        <v>2</v>
      </c>
      <c r="D595" s="44" t="s">
        <v>98</v>
      </c>
      <c r="E595" s="46">
        <v>339693</v>
      </c>
      <c r="F595" s="47" t="s">
        <v>1684</v>
      </c>
      <c r="G595" s="46" t="s">
        <v>1682</v>
      </c>
      <c r="H595" s="48">
        <v>11.649471999999999</v>
      </c>
      <c r="I595" s="48">
        <v>0</v>
      </c>
      <c r="J595" s="53">
        <v>0</v>
      </c>
      <c r="K595" s="54">
        <v>11.649471999999999</v>
      </c>
      <c r="L595" s="48">
        <v>0</v>
      </c>
      <c r="M595" s="48">
        <v>0</v>
      </c>
      <c r="N595" s="54">
        <v>11.649471999999999</v>
      </c>
    </row>
    <row r="596" spans="1:14" ht="34.5" thickBot="1" x14ac:dyDescent="0.3">
      <c r="A596" s="20" t="s">
        <v>30</v>
      </c>
      <c r="B596" s="10" t="s">
        <v>1264</v>
      </c>
      <c r="C596" s="63" t="s">
        <v>2</v>
      </c>
      <c r="D596" s="44" t="s">
        <v>98</v>
      </c>
      <c r="E596" s="46">
        <v>234842</v>
      </c>
      <c r="F596" s="47" t="s">
        <v>1662</v>
      </c>
      <c r="G596" s="46" t="s">
        <v>1000</v>
      </c>
      <c r="H596" s="48">
        <v>12.2857263</v>
      </c>
      <c r="I596" s="48">
        <v>0</v>
      </c>
      <c r="J596" s="53">
        <v>0</v>
      </c>
      <c r="K596" s="54">
        <v>12.2857263</v>
      </c>
      <c r="L596" s="48">
        <v>0</v>
      </c>
      <c r="M596" s="48">
        <v>0</v>
      </c>
      <c r="N596" s="54">
        <v>12.2857263</v>
      </c>
    </row>
    <row r="597" spans="1:14" ht="23.25" thickBot="1" x14ac:dyDescent="0.3">
      <c r="A597" s="20" t="s">
        <v>30</v>
      </c>
      <c r="B597" s="10" t="s">
        <v>1264</v>
      </c>
      <c r="C597" s="63" t="s">
        <v>2</v>
      </c>
      <c r="D597" s="44" t="s">
        <v>65</v>
      </c>
      <c r="E597" s="46">
        <v>330808</v>
      </c>
      <c r="F597" s="47" t="s">
        <v>1731</v>
      </c>
      <c r="G597" s="46" t="s">
        <v>1729</v>
      </c>
      <c r="H597" s="48">
        <v>13.313940000000001</v>
      </c>
      <c r="I597" s="48">
        <v>0</v>
      </c>
      <c r="J597" s="53">
        <v>0</v>
      </c>
      <c r="K597" s="54">
        <v>13.313940000000001</v>
      </c>
      <c r="L597" s="48">
        <v>0</v>
      </c>
      <c r="M597" s="48">
        <v>0</v>
      </c>
      <c r="N597" s="54">
        <v>13.313940000000001</v>
      </c>
    </row>
    <row r="598" spans="1:14" ht="45.75" thickBot="1" x14ac:dyDescent="0.3">
      <c r="A598" s="20" t="s">
        <v>30</v>
      </c>
      <c r="B598" s="10" t="s">
        <v>1264</v>
      </c>
      <c r="C598" s="63" t="s">
        <v>2</v>
      </c>
      <c r="D598" s="44" t="s">
        <v>65</v>
      </c>
      <c r="E598" s="46">
        <v>334763</v>
      </c>
      <c r="F598" s="47" t="s">
        <v>1721</v>
      </c>
      <c r="G598" s="46" t="s">
        <v>1720</v>
      </c>
      <c r="H598" s="48">
        <v>12.122935</v>
      </c>
      <c r="I598" s="48">
        <v>0</v>
      </c>
      <c r="J598" s="53">
        <v>0</v>
      </c>
      <c r="K598" s="54">
        <v>12.122935</v>
      </c>
      <c r="L598" s="48">
        <v>0</v>
      </c>
      <c r="M598" s="48">
        <v>0</v>
      </c>
      <c r="N598" s="54">
        <v>12.122935</v>
      </c>
    </row>
    <row r="599" spans="1:14" ht="34.5" thickBot="1" x14ac:dyDescent="0.3">
      <c r="A599" s="20" t="s">
        <v>30</v>
      </c>
      <c r="B599" s="10" t="s">
        <v>1264</v>
      </c>
      <c r="C599" s="63" t="s">
        <v>2</v>
      </c>
      <c r="D599" s="44" t="s">
        <v>65</v>
      </c>
      <c r="E599" s="46">
        <v>340956</v>
      </c>
      <c r="F599" s="47" t="s">
        <v>1693</v>
      </c>
      <c r="G599" s="46" t="s">
        <v>1692</v>
      </c>
      <c r="H599" s="48">
        <v>19.559927999999999</v>
      </c>
      <c r="I599" s="48">
        <v>0</v>
      </c>
      <c r="J599" s="53">
        <v>0</v>
      </c>
      <c r="K599" s="54">
        <v>19.559927999999999</v>
      </c>
      <c r="L599" s="48">
        <v>0</v>
      </c>
      <c r="M599" s="48">
        <v>0</v>
      </c>
      <c r="N599" s="54">
        <v>19.559927999999999</v>
      </c>
    </row>
    <row r="600" spans="1:14" ht="57" thickBot="1" x14ac:dyDescent="0.3">
      <c r="A600" s="20" t="s">
        <v>30</v>
      </c>
      <c r="B600" s="10" t="s">
        <v>1264</v>
      </c>
      <c r="C600" s="63" t="s">
        <v>2</v>
      </c>
      <c r="D600" s="44" t="s">
        <v>65</v>
      </c>
      <c r="E600" s="46">
        <v>338988</v>
      </c>
      <c r="F600" s="47" t="s">
        <v>1668</v>
      </c>
      <c r="G600" s="46" t="s">
        <v>334</v>
      </c>
      <c r="H600" s="48">
        <v>75.842111000000003</v>
      </c>
      <c r="I600" s="48">
        <v>0</v>
      </c>
      <c r="J600" s="53">
        <v>0</v>
      </c>
      <c r="K600" s="54">
        <v>75.842111000000003</v>
      </c>
      <c r="L600" s="48">
        <v>0</v>
      </c>
      <c r="M600" s="48">
        <v>0</v>
      </c>
      <c r="N600" s="54">
        <v>75.842111000000003</v>
      </c>
    </row>
    <row r="601" spans="1:14" ht="23.25" thickBot="1" x14ac:dyDescent="0.3">
      <c r="A601" s="20" t="s">
        <v>30</v>
      </c>
      <c r="B601" s="10" t="s">
        <v>1264</v>
      </c>
      <c r="C601" s="63" t="s">
        <v>2</v>
      </c>
      <c r="D601" s="44" t="s">
        <v>113</v>
      </c>
      <c r="E601" s="46">
        <v>333084</v>
      </c>
      <c r="F601" s="47" t="s">
        <v>1735</v>
      </c>
      <c r="G601" s="46" t="s">
        <v>1734</v>
      </c>
      <c r="H601" s="48">
        <v>17.538260000000001</v>
      </c>
      <c r="I601" s="48">
        <v>0</v>
      </c>
      <c r="J601" s="53">
        <v>0</v>
      </c>
      <c r="K601" s="54">
        <v>17.538260000000001</v>
      </c>
      <c r="L601" s="48">
        <v>0</v>
      </c>
      <c r="M601" s="48">
        <v>0</v>
      </c>
      <c r="N601" s="54">
        <v>17.538260000000001</v>
      </c>
    </row>
    <row r="602" spans="1:14" ht="45.75" thickBot="1" x14ac:dyDescent="0.3">
      <c r="A602" s="20" t="s">
        <v>30</v>
      </c>
      <c r="B602" s="10" t="s">
        <v>1264</v>
      </c>
      <c r="C602" s="63" t="s">
        <v>2</v>
      </c>
      <c r="D602" s="44" t="s">
        <v>113</v>
      </c>
      <c r="E602" s="46">
        <v>302578</v>
      </c>
      <c r="F602" s="47" t="s">
        <v>1680</v>
      </c>
      <c r="G602" s="46" t="s">
        <v>1679</v>
      </c>
      <c r="H602" s="48">
        <v>198.08</v>
      </c>
      <c r="I602" s="48">
        <v>0</v>
      </c>
      <c r="J602" s="53">
        <v>0</v>
      </c>
      <c r="K602" s="54">
        <v>198.08</v>
      </c>
      <c r="L602" s="48">
        <v>0</v>
      </c>
      <c r="M602" s="48">
        <v>0</v>
      </c>
      <c r="N602" s="54">
        <v>198.08</v>
      </c>
    </row>
    <row r="603" spans="1:14" ht="34.5" thickBot="1" x14ac:dyDescent="0.3">
      <c r="A603" s="20" t="s">
        <v>30</v>
      </c>
      <c r="B603" s="10" t="s">
        <v>1264</v>
      </c>
      <c r="C603" s="63" t="s">
        <v>2</v>
      </c>
      <c r="D603" s="44" t="s">
        <v>113</v>
      </c>
      <c r="E603" s="46">
        <v>211860</v>
      </c>
      <c r="F603" s="47" t="s">
        <v>1667</v>
      </c>
      <c r="G603" s="46" t="s">
        <v>334</v>
      </c>
      <c r="H603" s="48">
        <v>92.418604000000002</v>
      </c>
      <c r="I603" s="48">
        <v>0</v>
      </c>
      <c r="J603" s="53">
        <v>0</v>
      </c>
      <c r="K603" s="54">
        <v>92.418604000000002</v>
      </c>
      <c r="L603" s="48">
        <v>0</v>
      </c>
      <c r="M603" s="48">
        <v>0</v>
      </c>
      <c r="N603" s="54">
        <v>92.418604000000002</v>
      </c>
    </row>
    <row r="604" spans="1:14" ht="23.25" thickBot="1" x14ac:dyDescent="0.3">
      <c r="A604" s="20" t="s">
        <v>30</v>
      </c>
      <c r="B604" s="10" t="s">
        <v>1264</v>
      </c>
      <c r="C604" s="63" t="s">
        <v>2</v>
      </c>
      <c r="D604" s="44" t="s">
        <v>568</v>
      </c>
      <c r="E604" s="46">
        <v>311125</v>
      </c>
      <c r="F604" s="47" t="s">
        <v>1744</v>
      </c>
      <c r="G604" s="46" t="s">
        <v>79</v>
      </c>
      <c r="H604" s="48">
        <v>209.804046</v>
      </c>
      <c r="I604" s="48">
        <v>0</v>
      </c>
      <c r="J604" s="53">
        <v>0</v>
      </c>
      <c r="K604" s="54">
        <v>209.804046</v>
      </c>
      <c r="L604" s="48">
        <v>0</v>
      </c>
      <c r="M604" s="48">
        <v>0</v>
      </c>
      <c r="N604" s="54">
        <v>209.804046</v>
      </c>
    </row>
    <row r="605" spans="1:14" ht="34.5" thickBot="1" x14ac:dyDescent="0.3">
      <c r="A605" s="20" t="s">
        <v>30</v>
      </c>
      <c r="B605" s="10" t="s">
        <v>1264</v>
      </c>
      <c r="C605" s="63" t="s">
        <v>2</v>
      </c>
      <c r="D605" s="44" t="s">
        <v>33</v>
      </c>
      <c r="E605" s="46">
        <v>344262</v>
      </c>
      <c r="F605" s="47" t="s">
        <v>1738</v>
      </c>
      <c r="G605" s="46" t="s">
        <v>1737</v>
      </c>
      <c r="H605" s="48">
        <v>13.058477</v>
      </c>
      <c r="I605" s="48">
        <v>0</v>
      </c>
      <c r="J605" s="53">
        <v>0</v>
      </c>
      <c r="K605" s="54">
        <v>13.058477</v>
      </c>
      <c r="L605" s="48">
        <v>0</v>
      </c>
      <c r="M605" s="48">
        <v>0</v>
      </c>
      <c r="N605" s="54">
        <v>13.058477</v>
      </c>
    </row>
    <row r="606" spans="1:14" ht="34.5" thickBot="1" x14ac:dyDescent="0.3">
      <c r="A606" s="20" t="s">
        <v>28</v>
      </c>
      <c r="B606" s="10" t="s">
        <v>1264</v>
      </c>
      <c r="C606" s="63" t="s">
        <v>2</v>
      </c>
      <c r="D606" s="44" t="s">
        <v>33</v>
      </c>
      <c r="E606" s="46">
        <v>325374</v>
      </c>
      <c r="F606" s="47" t="s">
        <v>1709</v>
      </c>
      <c r="G606" s="46" t="s">
        <v>1708</v>
      </c>
      <c r="H606" s="48">
        <v>18.221288999999999</v>
      </c>
      <c r="I606" s="48">
        <v>9.1544399999999998E-2</v>
      </c>
      <c r="J606" s="53">
        <v>5.0240353467858392E-3</v>
      </c>
      <c r="K606" s="54">
        <v>18.129744599999999</v>
      </c>
      <c r="L606" s="48">
        <v>0.15257399999999999</v>
      </c>
      <c r="M606" s="48">
        <v>9.1544399999999998E-2</v>
      </c>
      <c r="N606" s="54">
        <v>17.977170599999997</v>
      </c>
    </row>
    <row r="607" spans="1:14" ht="34.5" thickBot="1" x14ac:dyDescent="0.3">
      <c r="A607" s="20" t="s">
        <v>28</v>
      </c>
      <c r="B607" s="10" t="s">
        <v>1264</v>
      </c>
      <c r="C607" s="63" t="s">
        <v>2</v>
      </c>
      <c r="D607" s="44" t="s">
        <v>40</v>
      </c>
      <c r="E607" s="46">
        <v>336640</v>
      </c>
      <c r="F607" s="47" t="s">
        <v>1703</v>
      </c>
      <c r="G607" s="46" t="s">
        <v>1702</v>
      </c>
      <c r="H607" s="48">
        <v>16.041622</v>
      </c>
      <c r="I607" s="48">
        <v>0</v>
      </c>
      <c r="J607" s="53">
        <v>0</v>
      </c>
      <c r="K607" s="54">
        <v>16.041622</v>
      </c>
      <c r="L607" s="48">
        <v>0</v>
      </c>
      <c r="M607" s="48">
        <v>0</v>
      </c>
      <c r="N607" s="54">
        <v>16.041622</v>
      </c>
    </row>
    <row r="608" spans="1:14" ht="34.5" thickBot="1" x14ac:dyDescent="0.3">
      <c r="A608" s="20" t="s">
        <v>30</v>
      </c>
      <c r="B608" s="10" t="s">
        <v>1264</v>
      </c>
      <c r="C608" s="63" t="s">
        <v>2</v>
      </c>
      <c r="D608" s="44" t="s">
        <v>40</v>
      </c>
      <c r="E608" s="46">
        <v>90897</v>
      </c>
      <c r="F608" s="47" t="s">
        <v>1701</v>
      </c>
      <c r="G608" s="46" t="s">
        <v>1699</v>
      </c>
      <c r="H608" s="48">
        <v>26.077024000000002</v>
      </c>
      <c r="I608" s="48">
        <v>8.6510000000000004E-2</v>
      </c>
      <c r="J608" s="53">
        <v>3.3174797860369342E-3</v>
      </c>
      <c r="K608" s="54">
        <v>25.990514000000001</v>
      </c>
      <c r="L608" s="48">
        <v>0</v>
      </c>
      <c r="M608" s="48">
        <v>0</v>
      </c>
      <c r="N608" s="54">
        <v>25.990514000000001</v>
      </c>
    </row>
    <row r="609" spans="1:14" ht="34.5" thickBot="1" x14ac:dyDescent="0.3">
      <c r="A609" s="20" t="s">
        <v>30</v>
      </c>
      <c r="B609" s="10" t="s">
        <v>1264</v>
      </c>
      <c r="C609" s="63" t="s">
        <v>2</v>
      </c>
      <c r="D609" s="44" t="s">
        <v>260</v>
      </c>
      <c r="E609" s="46">
        <v>330421</v>
      </c>
      <c r="F609" s="47" t="s">
        <v>1681</v>
      </c>
      <c r="G609" s="46" t="s">
        <v>4374</v>
      </c>
      <c r="H609" s="48">
        <v>14.156503000000001</v>
      </c>
      <c r="I609" s="48">
        <v>0</v>
      </c>
      <c r="J609" s="53">
        <v>0</v>
      </c>
      <c r="K609" s="54">
        <v>14.156503000000001</v>
      </c>
      <c r="L609" s="48">
        <v>0</v>
      </c>
      <c r="M609" s="48">
        <v>0</v>
      </c>
      <c r="N609" s="54">
        <v>14.156503000000001</v>
      </c>
    </row>
    <row r="610" spans="1:14" ht="57" thickBot="1" x14ac:dyDescent="0.3">
      <c r="A610" s="20" t="s">
        <v>28</v>
      </c>
      <c r="B610" s="10" t="s">
        <v>1264</v>
      </c>
      <c r="C610" s="63" t="s">
        <v>2</v>
      </c>
      <c r="D610" s="44" t="s">
        <v>525</v>
      </c>
      <c r="E610" s="46">
        <v>168634</v>
      </c>
      <c r="F610" s="47" t="s">
        <v>1743</v>
      </c>
      <c r="G610" s="46" t="s">
        <v>1573</v>
      </c>
      <c r="H610" s="48">
        <v>72.228658999999993</v>
      </c>
      <c r="I610" s="48">
        <v>0.27606096999999996</v>
      </c>
      <c r="J610" s="53">
        <v>3.8220420235131319E-3</v>
      </c>
      <c r="K610" s="54">
        <v>71.95259802999999</v>
      </c>
      <c r="L610" s="48">
        <v>0.90200000000000002</v>
      </c>
      <c r="M610" s="48">
        <v>0</v>
      </c>
      <c r="N610" s="54">
        <v>71.050598029999989</v>
      </c>
    </row>
    <row r="611" spans="1:14" ht="23.25" thickBot="1" x14ac:dyDescent="0.3">
      <c r="A611" s="20" t="s">
        <v>28</v>
      </c>
      <c r="B611" s="10" t="s">
        <v>1264</v>
      </c>
      <c r="C611" s="63" t="s">
        <v>2</v>
      </c>
      <c r="D611" s="44" t="s">
        <v>525</v>
      </c>
      <c r="E611" s="46">
        <v>155110</v>
      </c>
      <c r="F611" s="47" t="s">
        <v>1742</v>
      </c>
      <c r="G611" s="46" t="s">
        <v>1573</v>
      </c>
      <c r="H611" s="48">
        <v>56.422226000000002</v>
      </c>
      <c r="I611" s="48">
        <v>0</v>
      </c>
      <c r="J611" s="53">
        <v>0</v>
      </c>
      <c r="K611" s="54">
        <v>56.422226000000002</v>
      </c>
      <c r="L611" s="48">
        <v>0</v>
      </c>
      <c r="M611" s="48">
        <v>0</v>
      </c>
      <c r="N611" s="54">
        <v>56.422226000000002</v>
      </c>
    </row>
    <row r="612" spans="1:14" ht="23.25" thickBot="1" x14ac:dyDescent="0.3">
      <c r="A612" s="20" t="s">
        <v>30</v>
      </c>
      <c r="B612" s="10" t="s">
        <v>1264</v>
      </c>
      <c r="C612" s="63" t="s">
        <v>2</v>
      </c>
      <c r="D612" s="44" t="s">
        <v>56</v>
      </c>
      <c r="E612" s="46">
        <v>329612</v>
      </c>
      <c r="F612" s="47" t="s">
        <v>1730</v>
      </c>
      <c r="G612" s="46" t="s">
        <v>1729</v>
      </c>
      <c r="H612" s="48">
        <v>14.240214999999999</v>
      </c>
      <c r="I612" s="48">
        <v>0</v>
      </c>
      <c r="J612" s="53">
        <v>0</v>
      </c>
      <c r="K612" s="54">
        <v>14.240214999999999</v>
      </c>
      <c r="L612" s="48">
        <v>0</v>
      </c>
      <c r="M612" s="48">
        <v>0</v>
      </c>
      <c r="N612" s="54">
        <v>14.240214999999999</v>
      </c>
    </row>
    <row r="613" spans="1:14" ht="34.5" thickBot="1" x14ac:dyDescent="0.3">
      <c r="A613" s="20" t="s">
        <v>30</v>
      </c>
      <c r="B613" s="10" t="s">
        <v>1264</v>
      </c>
      <c r="C613" s="63" t="s">
        <v>2</v>
      </c>
      <c r="D613" s="44" t="s">
        <v>56</v>
      </c>
      <c r="E613" s="46">
        <v>261042</v>
      </c>
      <c r="F613" s="47" t="s">
        <v>1728</v>
      </c>
      <c r="G613" s="46" t="s">
        <v>1727</v>
      </c>
      <c r="H613" s="48">
        <v>14.024647</v>
      </c>
      <c r="I613" s="48">
        <v>0</v>
      </c>
      <c r="J613" s="53">
        <v>0</v>
      </c>
      <c r="K613" s="54">
        <v>14.024647</v>
      </c>
      <c r="L613" s="48">
        <v>0</v>
      </c>
      <c r="M613" s="48">
        <v>0</v>
      </c>
      <c r="N613" s="54">
        <v>14.024647</v>
      </c>
    </row>
    <row r="614" spans="1:14" ht="57" thickBot="1" x14ac:dyDescent="0.3">
      <c r="A614" s="20" t="s">
        <v>30</v>
      </c>
      <c r="B614" s="10" t="s">
        <v>1264</v>
      </c>
      <c r="C614" s="63" t="s">
        <v>2</v>
      </c>
      <c r="D614" s="44" t="s">
        <v>56</v>
      </c>
      <c r="E614" s="46">
        <v>334239</v>
      </c>
      <c r="F614" s="47" t="s">
        <v>1717</v>
      </c>
      <c r="G614" s="46" t="s">
        <v>1716</v>
      </c>
      <c r="H614" s="48">
        <v>12.710838000000001</v>
      </c>
      <c r="I614" s="48">
        <v>0</v>
      </c>
      <c r="J614" s="53">
        <v>0</v>
      </c>
      <c r="K614" s="54">
        <v>12.710838000000001</v>
      </c>
      <c r="L614" s="48">
        <v>0</v>
      </c>
      <c r="M614" s="48">
        <v>0</v>
      </c>
      <c r="N614" s="54">
        <v>12.710838000000001</v>
      </c>
    </row>
    <row r="615" spans="1:14" ht="23.25" thickBot="1" x14ac:dyDescent="0.3">
      <c r="A615" s="20" t="s">
        <v>30</v>
      </c>
      <c r="B615" s="10" t="s">
        <v>1264</v>
      </c>
      <c r="C615" s="63" t="s">
        <v>2</v>
      </c>
      <c r="D615" s="44" t="s">
        <v>56</v>
      </c>
      <c r="E615" s="46">
        <v>288281</v>
      </c>
      <c r="F615" s="47" t="s">
        <v>1714</v>
      </c>
      <c r="G615" s="46" t="s">
        <v>1712</v>
      </c>
      <c r="H615" s="48">
        <v>15.451133</v>
      </c>
      <c r="I615" s="48">
        <v>0</v>
      </c>
      <c r="J615" s="53">
        <v>0</v>
      </c>
      <c r="K615" s="54">
        <v>15.451133</v>
      </c>
      <c r="L615" s="48">
        <v>0</v>
      </c>
      <c r="M615" s="48">
        <v>0</v>
      </c>
      <c r="N615" s="54">
        <v>15.451133</v>
      </c>
    </row>
    <row r="616" spans="1:14" ht="34.5" thickBot="1" x14ac:dyDescent="0.3">
      <c r="A616" s="20" t="s">
        <v>30</v>
      </c>
      <c r="B616" s="10" t="s">
        <v>1264</v>
      </c>
      <c r="C616" s="63" t="s">
        <v>2</v>
      </c>
      <c r="D616" s="44" t="s">
        <v>56</v>
      </c>
      <c r="E616" s="46">
        <v>356613</v>
      </c>
      <c r="F616" s="47" t="s">
        <v>1696</v>
      </c>
      <c r="G616" s="46" t="s">
        <v>1695</v>
      </c>
      <c r="H616" s="48">
        <v>10.477150999999999</v>
      </c>
      <c r="I616" s="48">
        <v>0</v>
      </c>
      <c r="J616" s="53">
        <v>0</v>
      </c>
      <c r="K616" s="54">
        <v>10.477150999999999</v>
      </c>
      <c r="L616" s="48">
        <v>0</v>
      </c>
      <c r="M616" s="48">
        <v>0</v>
      </c>
      <c r="N616" s="54">
        <v>10.477150999999999</v>
      </c>
    </row>
    <row r="617" spans="1:14" ht="34.5" thickBot="1" x14ac:dyDescent="0.3">
      <c r="A617" s="20" t="s">
        <v>30</v>
      </c>
      <c r="B617" s="10" t="s">
        <v>1264</v>
      </c>
      <c r="C617" s="63" t="s">
        <v>2</v>
      </c>
      <c r="D617" s="44" t="s">
        <v>56</v>
      </c>
      <c r="E617" s="46">
        <v>325653</v>
      </c>
      <c r="F617" s="47" t="s">
        <v>1688</v>
      </c>
      <c r="G617" s="46" t="s">
        <v>388</v>
      </c>
      <c r="H617" s="48">
        <v>18.053899000000001</v>
      </c>
      <c r="I617" s="48">
        <v>0</v>
      </c>
      <c r="J617" s="53">
        <v>0</v>
      </c>
      <c r="K617" s="54">
        <v>18.053899000000001</v>
      </c>
      <c r="L617" s="48">
        <v>0</v>
      </c>
      <c r="M617" s="48">
        <v>0</v>
      </c>
      <c r="N617" s="54">
        <v>18.053899000000001</v>
      </c>
    </row>
    <row r="618" spans="1:14" ht="45.75" thickBot="1" x14ac:dyDescent="0.3">
      <c r="A618" s="20" t="s">
        <v>30</v>
      </c>
      <c r="B618" s="10" t="s">
        <v>1264</v>
      </c>
      <c r="C618" s="63" t="s">
        <v>2</v>
      </c>
      <c r="D618" s="44" t="s">
        <v>56</v>
      </c>
      <c r="E618" s="46">
        <v>339645</v>
      </c>
      <c r="F618" s="47" t="s">
        <v>1683</v>
      </c>
      <c r="G618" s="46" t="s">
        <v>1682</v>
      </c>
      <c r="H618" s="48">
        <v>11.985976000000001</v>
      </c>
      <c r="I618" s="48">
        <v>0</v>
      </c>
      <c r="J618" s="53">
        <v>0</v>
      </c>
      <c r="K618" s="54">
        <v>11.985976000000001</v>
      </c>
      <c r="L618" s="48">
        <v>0</v>
      </c>
      <c r="M618" s="48">
        <v>0</v>
      </c>
      <c r="N618" s="54">
        <v>11.985976000000001</v>
      </c>
    </row>
    <row r="619" spans="1:14" ht="45.75" thickBot="1" x14ac:dyDescent="0.3">
      <c r="A619" s="20" t="s">
        <v>30</v>
      </c>
      <c r="B619" s="10" t="s">
        <v>1264</v>
      </c>
      <c r="C619" s="63" t="s">
        <v>2</v>
      </c>
      <c r="D619" s="44" t="s">
        <v>56</v>
      </c>
      <c r="E619" s="46">
        <v>334133</v>
      </c>
      <c r="F619" s="47" t="s">
        <v>1674</v>
      </c>
      <c r="G619" s="46" t="s">
        <v>1197</v>
      </c>
      <c r="H619" s="48">
        <v>17.709598</v>
      </c>
      <c r="I619" s="48">
        <v>0</v>
      </c>
      <c r="J619" s="53">
        <v>0</v>
      </c>
      <c r="K619" s="54">
        <v>17.709598</v>
      </c>
      <c r="L619" s="48">
        <v>0</v>
      </c>
      <c r="M619" s="48">
        <v>0</v>
      </c>
      <c r="N619" s="54">
        <v>17.709598</v>
      </c>
    </row>
    <row r="620" spans="1:14" ht="34.5" thickBot="1" x14ac:dyDescent="0.3">
      <c r="A620" s="20" t="s">
        <v>30</v>
      </c>
      <c r="B620" s="10" t="s">
        <v>1264</v>
      </c>
      <c r="C620" s="63" t="s">
        <v>2</v>
      </c>
      <c r="D620" s="44" t="s">
        <v>413</v>
      </c>
      <c r="E620" s="46">
        <v>122022</v>
      </c>
      <c r="F620" s="47" t="s">
        <v>1741</v>
      </c>
      <c r="G620" s="46" t="s">
        <v>355</v>
      </c>
      <c r="H620" s="48">
        <v>20.865403000000001</v>
      </c>
      <c r="I620" s="48">
        <v>1.7000000000000001E-2</v>
      </c>
      <c r="J620" s="53">
        <v>8.1474582590137373E-4</v>
      </c>
      <c r="K620" s="54">
        <v>20.848403000000001</v>
      </c>
      <c r="L620" s="48">
        <v>0</v>
      </c>
      <c r="M620" s="48">
        <v>0</v>
      </c>
      <c r="N620" s="54">
        <v>20.848403000000001</v>
      </c>
    </row>
    <row r="621" spans="1:14" ht="45.75" thickBot="1" x14ac:dyDescent="0.3">
      <c r="A621" s="20" t="s">
        <v>30</v>
      </c>
      <c r="B621" s="10" t="s">
        <v>1264</v>
      </c>
      <c r="C621" s="63" t="s">
        <v>2</v>
      </c>
      <c r="D621" s="44" t="s">
        <v>50</v>
      </c>
      <c r="E621" s="46">
        <v>339198</v>
      </c>
      <c r="F621" s="47" t="s">
        <v>1689</v>
      </c>
      <c r="G621" s="46" t="s">
        <v>921</v>
      </c>
      <c r="H621" s="48">
        <v>10.930127000000001</v>
      </c>
      <c r="I621" s="48">
        <v>0</v>
      </c>
      <c r="J621" s="53">
        <v>0</v>
      </c>
      <c r="K621" s="54">
        <v>10.930127000000001</v>
      </c>
      <c r="L621" s="48">
        <v>0</v>
      </c>
      <c r="M621" s="48">
        <v>0</v>
      </c>
      <c r="N621" s="54">
        <v>10.930127000000001</v>
      </c>
    </row>
    <row r="622" spans="1:14" ht="45.75" thickBot="1" x14ac:dyDescent="0.3">
      <c r="A622" s="20" t="s">
        <v>30</v>
      </c>
      <c r="B622" s="10" t="s">
        <v>1264</v>
      </c>
      <c r="C622" s="63" t="s">
        <v>2</v>
      </c>
      <c r="D622" s="44" t="s">
        <v>50</v>
      </c>
      <c r="E622" s="46">
        <v>298883</v>
      </c>
      <c r="F622" s="47" t="s">
        <v>1659</v>
      </c>
      <c r="G622" s="46" t="s">
        <v>1543</v>
      </c>
      <c r="H622" s="48">
        <v>270.27109799999999</v>
      </c>
      <c r="I622" s="48">
        <v>0</v>
      </c>
      <c r="J622" s="53">
        <v>0</v>
      </c>
      <c r="K622" s="54">
        <v>270.27109799999999</v>
      </c>
      <c r="L622" s="48">
        <v>0</v>
      </c>
      <c r="M622" s="48">
        <v>0</v>
      </c>
      <c r="N622" s="54">
        <v>270.27109799999999</v>
      </c>
    </row>
    <row r="623" spans="1:14" ht="45.75" thickBot="1" x14ac:dyDescent="0.3">
      <c r="A623" s="20" t="s">
        <v>30</v>
      </c>
      <c r="B623" s="10" t="s">
        <v>1264</v>
      </c>
      <c r="C623" s="63" t="s">
        <v>2</v>
      </c>
      <c r="D623" s="44" t="s">
        <v>50</v>
      </c>
      <c r="E623" s="46">
        <v>320480</v>
      </c>
      <c r="F623" s="47" t="s">
        <v>1658</v>
      </c>
      <c r="G623" s="46" t="s">
        <v>4411</v>
      </c>
      <c r="H623" s="48">
        <v>63.843221</v>
      </c>
      <c r="I623" s="48">
        <v>0</v>
      </c>
      <c r="J623" s="53">
        <v>0</v>
      </c>
      <c r="K623" s="54">
        <v>63.843221</v>
      </c>
      <c r="L623" s="48">
        <v>0</v>
      </c>
      <c r="M623" s="48">
        <v>0</v>
      </c>
      <c r="N623" s="54">
        <v>63.843221</v>
      </c>
    </row>
    <row r="624" spans="1:14" ht="34.5" thickBot="1" x14ac:dyDescent="0.3">
      <c r="A624" s="20" t="s">
        <v>30</v>
      </c>
      <c r="B624" s="10" t="s">
        <v>1264</v>
      </c>
      <c r="C624" s="63" t="s">
        <v>2</v>
      </c>
      <c r="D624" s="44" t="s">
        <v>48</v>
      </c>
      <c r="E624" s="46">
        <v>303966</v>
      </c>
      <c r="F624" s="47" t="s">
        <v>1745</v>
      </c>
      <c r="G624" s="46" t="s">
        <v>391</v>
      </c>
      <c r="H624" s="48">
        <v>92.290499999999994</v>
      </c>
      <c r="I624" s="48">
        <v>0</v>
      </c>
      <c r="J624" s="53">
        <v>0</v>
      </c>
      <c r="K624" s="54">
        <v>92.290499999999994</v>
      </c>
      <c r="L624" s="48">
        <v>2.9169999999999998</v>
      </c>
      <c r="M624" s="48">
        <v>0</v>
      </c>
      <c r="N624" s="54">
        <v>89.373499999999993</v>
      </c>
    </row>
    <row r="625" spans="1:14" ht="57" thickBot="1" x14ac:dyDescent="0.3">
      <c r="A625" s="20" t="s">
        <v>30</v>
      </c>
      <c r="B625" s="10" t="s">
        <v>1264</v>
      </c>
      <c r="C625" s="63" t="s">
        <v>2</v>
      </c>
      <c r="D625" s="44" t="s">
        <v>42</v>
      </c>
      <c r="E625" s="46">
        <v>308905</v>
      </c>
      <c r="F625" s="47" t="s">
        <v>1707</v>
      </c>
      <c r="G625" s="46" t="s">
        <v>1706</v>
      </c>
      <c r="H625" s="48">
        <v>17.648174999999998</v>
      </c>
      <c r="I625" s="48">
        <v>0</v>
      </c>
      <c r="J625" s="53">
        <v>0</v>
      </c>
      <c r="K625" s="54">
        <v>17.648174999999998</v>
      </c>
      <c r="L625" s="48">
        <v>0</v>
      </c>
      <c r="M625" s="48">
        <v>0</v>
      </c>
      <c r="N625" s="54">
        <v>17.648174999999998</v>
      </c>
    </row>
    <row r="626" spans="1:14" ht="45.75" thickBot="1" x14ac:dyDescent="0.3">
      <c r="A626" s="20" t="s">
        <v>30</v>
      </c>
      <c r="B626" s="10" t="s">
        <v>1264</v>
      </c>
      <c r="C626" s="63" t="s">
        <v>2</v>
      </c>
      <c r="D626" s="44" t="s">
        <v>42</v>
      </c>
      <c r="E626" s="46">
        <v>341930</v>
      </c>
      <c r="F626" s="47" t="s">
        <v>1705</v>
      </c>
      <c r="G626" s="46" t="s">
        <v>1704</v>
      </c>
      <c r="H626" s="48">
        <v>10.1259</v>
      </c>
      <c r="I626" s="48">
        <v>0</v>
      </c>
      <c r="J626" s="53">
        <v>0</v>
      </c>
      <c r="K626" s="54">
        <v>10.1259</v>
      </c>
      <c r="L626" s="48">
        <v>0</v>
      </c>
      <c r="M626" s="48">
        <v>0</v>
      </c>
      <c r="N626" s="54">
        <v>10.1259</v>
      </c>
    </row>
    <row r="627" spans="1:14" ht="45.75" thickBot="1" x14ac:dyDescent="0.3">
      <c r="A627" s="20" t="s">
        <v>30</v>
      </c>
      <c r="B627" s="10" t="s">
        <v>1264</v>
      </c>
      <c r="C627" s="63" t="s">
        <v>2</v>
      </c>
      <c r="D627" s="44" t="s">
        <v>42</v>
      </c>
      <c r="E627" s="46">
        <v>288101</v>
      </c>
      <c r="F627" s="47" t="s">
        <v>1676</v>
      </c>
      <c r="G627" s="46" t="s">
        <v>394</v>
      </c>
      <c r="H627" s="48">
        <v>16.8643</v>
      </c>
      <c r="I627" s="48">
        <v>0</v>
      </c>
      <c r="J627" s="53">
        <v>0</v>
      </c>
      <c r="K627" s="54">
        <v>16.8643</v>
      </c>
      <c r="L627" s="48">
        <v>0</v>
      </c>
      <c r="M627" s="48">
        <v>0</v>
      </c>
      <c r="N627" s="54">
        <v>16.8643</v>
      </c>
    </row>
    <row r="628" spans="1:14" ht="68.25" thickBot="1" x14ac:dyDescent="0.3">
      <c r="A628" s="20" t="s">
        <v>30</v>
      </c>
      <c r="B628" s="10" t="s">
        <v>1264</v>
      </c>
      <c r="C628" s="63" t="s">
        <v>2</v>
      </c>
      <c r="D628" s="44" t="s">
        <v>36</v>
      </c>
      <c r="E628" s="46">
        <v>348986</v>
      </c>
      <c r="F628" s="47" t="s">
        <v>1740</v>
      </c>
      <c r="G628" s="46" t="s">
        <v>1739</v>
      </c>
      <c r="H628" s="48">
        <v>13.346461</v>
      </c>
      <c r="I628" s="48">
        <v>0</v>
      </c>
      <c r="J628" s="53">
        <v>0</v>
      </c>
      <c r="K628" s="54">
        <v>13.346461</v>
      </c>
      <c r="L628" s="48">
        <v>0</v>
      </c>
      <c r="M628" s="48">
        <v>0</v>
      </c>
      <c r="N628" s="54">
        <v>13.346461</v>
      </c>
    </row>
    <row r="629" spans="1:14" ht="34.5" thickBot="1" x14ac:dyDescent="0.3">
      <c r="A629" s="20" t="s">
        <v>30</v>
      </c>
      <c r="B629" s="10" t="s">
        <v>1264</v>
      </c>
      <c r="C629" s="63" t="s">
        <v>2</v>
      </c>
      <c r="D629" s="44" t="s">
        <v>36</v>
      </c>
      <c r="E629" s="46">
        <v>345377</v>
      </c>
      <c r="F629" s="47" t="s">
        <v>1736</v>
      </c>
      <c r="G629" s="46" t="s">
        <v>363</v>
      </c>
      <c r="H629" s="48">
        <v>10.365024999999999</v>
      </c>
      <c r="I629" s="48">
        <v>0</v>
      </c>
      <c r="J629" s="53">
        <v>0</v>
      </c>
      <c r="K629" s="54">
        <v>10.365024999999999</v>
      </c>
      <c r="L629" s="48">
        <v>0</v>
      </c>
      <c r="M629" s="48">
        <v>0</v>
      </c>
      <c r="N629" s="54">
        <v>10.365024999999999</v>
      </c>
    </row>
    <row r="630" spans="1:14" ht="34.5" thickBot="1" x14ac:dyDescent="0.3">
      <c r="A630" s="20" t="s">
        <v>30</v>
      </c>
      <c r="B630" s="10" t="s">
        <v>1264</v>
      </c>
      <c r="C630" s="63" t="s">
        <v>2</v>
      </c>
      <c r="D630" s="44" t="s">
        <v>36</v>
      </c>
      <c r="E630" s="46">
        <v>357263</v>
      </c>
      <c r="F630" s="47" t="s">
        <v>1733</v>
      </c>
      <c r="G630" s="46" t="s">
        <v>1013</v>
      </c>
      <c r="H630" s="48">
        <v>19.470295</v>
      </c>
      <c r="I630" s="48">
        <v>0</v>
      </c>
      <c r="J630" s="53">
        <v>0</v>
      </c>
      <c r="K630" s="54">
        <v>19.470295</v>
      </c>
      <c r="L630" s="48">
        <v>0</v>
      </c>
      <c r="M630" s="48">
        <v>0</v>
      </c>
      <c r="N630" s="54">
        <v>19.470295</v>
      </c>
    </row>
    <row r="631" spans="1:14" ht="34.5" thickBot="1" x14ac:dyDescent="0.3">
      <c r="A631" s="20" t="s">
        <v>30</v>
      </c>
      <c r="B631" s="10" t="s">
        <v>1264</v>
      </c>
      <c r="C631" s="63" t="s">
        <v>2</v>
      </c>
      <c r="D631" s="44" t="s">
        <v>36</v>
      </c>
      <c r="E631" s="46">
        <v>340851</v>
      </c>
      <c r="F631" s="47" t="s">
        <v>1732</v>
      </c>
      <c r="G631" s="46" t="s">
        <v>1013</v>
      </c>
      <c r="H631" s="48">
        <v>19.470295</v>
      </c>
      <c r="I631" s="48">
        <v>0</v>
      </c>
      <c r="J631" s="53">
        <v>0</v>
      </c>
      <c r="K631" s="54">
        <v>19.470295</v>
      </c>
      <c r="L631" s="48">
        <v>0</v>
      </c>
      <c r="M631" s="48">
        <v>0</v>
      </c>
      <c r="N631" s="54">
        <v>19.470295</v>
      </c>
    </row>
    <row r="632" spans="1:14" ht="34.5" thickBot="1" x14ac:dyDescent="0.3">
      <c r="A632" s="20" t="s">
        <v>30</v>
      </c>
      <c r="B632" s="10" t="s">
        <v>1264</v>
      </c>
      <c r="C632" s="63" t="s">
        <v>2</v>
      </c>
      <c r="D632" s="44" t="s">
        <v>36</v>
      </c>
      <c r="E632" s="46">
        <v>295679</v>
      </c>
      <c r="F632" s="47" t="s">
        <v>1724</v>
      </c>
      <c r="G632" s="46" t="s">
        <v>1722</v>
      </c>
      <c r="H632" s="48">
        <v>10.983860999999999</v>
      </c>
      <c r="I632" s="48">
        <v>0</v>
      </c>
      <c r="J632" s="53">
        <v>0</v>
      </c>
      <c r="K632" s="54">
        <v>10.983860999999999</v>
      </c>
      <c r="L632" s="48">
        <v>0</v>
      </c>
      <c r="M632" s="48">
        <v>0</v>
      </c>
      <c r="N632" s="54">
        <v>10.983860999999999</v>
      </c>
    </row>
    <row r="633" spans="1:14" ht="57" thickBot="1" x14ac:dyDescent="0.3">
      <c r="A633" s="20" t="s">
        <v>30</v>
      </c>
      <c r="B633" s="10" t="s">
        <v>1264</v>
      </c>
      <c r="C633" s="63" t="s">
        <v>2</v>
      </c>
      <c r="D633" s="44" t="s">
        <v>36</v>
      </c>
      <c r="E633" s="46">
        <v>295773</v>
      </c>
      <c r="F633" s="47" t="s">
        <v>1723</v>
      </c>
      <c r="G633" s="46" t="s">
        <v>1722</v>
      </c>
      <c r="H633" s="48">
        <v>25.873792999999999</v>
      </c>
      <c r="I633" s="48">
        <v>0</v>
      </c>
      <c r="J633" s="53">
        <v>0</v>
      </c>
      <c r="K633" s="54">
        <v>25.873792999999999</v>
      </c>
      <c r="L633" s="48">
        <v>0</v>
      </c>
      <c r="M633" s="48">
        <v>0</v>
      </c>
      <c r="N633" s="54">
        <v>25.873792999999999</v>
      </c>
    </row>
    <row r="634" spans="1:14" ht="79.5" thickBot="1" x14ac:dyDescent="0.3">
      <c r="A634" s="20" t="s">
        <v>30</v>
      </c>
      <c r="B634" s="10" t="s">
        <v>1264</v>
      </c>
      <c r="C634" s="63" t="s">
        <v>2</v>
      </c>
      <c r="D634" s="44" t="s">
        <v>36</v>
      </c>
      <c r="E634" s="46">
        <v>342995</v>
      </c>
      <c r="F634" s="47" t="s">
        <v>1719</v>
      </c>
      <c r="G634" s="46" t="s">
        <v>1718</v>
      </c>
      <c r="H634" s="48">
        <v>19.921419</v>
      </c>
      <c r="I634" s="48">
        <v>0</v>
      </c>
      <c r="J634" s="53">
        <v>0</v>
      </c>
      <c r="K634" s="54">
        <v>19.921419</v>
      </c>
      <c r="L634" s="48">
        <v>0</v>
      </c>
      <c r="M634" s="48">
        <v>0</v>
      </c>
      <c r="N634" s="54">
        <v>19.921419</v>
      </c>
    </row>
    <row r="635" spans="1:14" ht="34.5" thickBot="1" x14ac:dyDescent="0.3">
      <c r="A635" s="20" t="s">
        <v>30</v>
      </c>
      <c r="B635" s="10" t="s">
        <v>1264</v>
      </c>
      <c r="C635" s="63" t="s">
        <v>2</v>
      </c>
      <c r="D635" s="44" t="s">
        <v>36</v>
      </c>
      <c r="E635" s="46">
        <v>323034</v>
      </c>
      <c r="F635" s="47" t="s">
        <v>1715</v>
      </c>
      <c r="G635" s="46" t="s">
        <v>1712</v>
      </c>
      <c r="H635" s="48">
        <v>13.151635000000001</v>
      </c>
      <c r="I635" s="48">
        <v>6.1559999999999997E-2</v>
      </c>
      <c r="J635" s="53">
        <v>4.6807868375300862E-3</v>
      </c>
      <c r="K635" s="54">
        <v>13.090075000000001</v>
      </c>
      <c r="L635" s="48">
        <v>0.21567600000000001</v>
      </c>
      <c r="M635" s="48">
        <v>0</v>
      </c>
      <c r="N635" s="54">
        <v>12.874399</v>
      </c>
    </row>
    <row r="636" spans="1:14" ht="34.5" thickBot="1" x14ac:dyDescent="0.3">
      <c r="A636" s="20" t="s">
        <v>30</v>
      </c>
      <c r="B636" s="10" t="s">
        <v>1264</v>
      </c>
      <c r="C636" s="63" t="s">
        <v>2</v>
      </c>
      <c r="D636" s="44" t="s">
        <v>36</v>
      </c>
      <c r="E636" s="46">
        <v>41747</v>
      </c>
      <c r="F636" s="47" t="s">
        <v>1713</v>
      </c>
      <c r="G636" s="46" t="s">
        <v>1712</v>
      </c>
      <c r="H636" s="48">
        <v>11.128850999999999</v>
      </c>
      <c r="I636" s="48">
        <v>0</v>
      </c>
      <c r="J636" s="53">
        <v>0</v>
      </c>
      <c r="K636" s="54">
        <v>11.128850999999999</v>
      </c>
      <c r="L636" s="48">
        <v>0</v>
      </c>
      <c r="M636" s="48">
        <v>0</v>
      </c>
      <c r="N636" s="54">
        <v>11.128850999999999</v>
      </c>
    </row>
    <row r="637" spans="1:14" ht="57" thickBot="1" x14ac:dyDescent="0.3">
      <c r="A637" s="20" t="s">
        <v>30</v>
      </c>
      <c r="B637" s="10" t="s">
        <v>1264</v>
      </c>
      <c r="C637" s="63" t="s">
        <v>2</v>
      </c>
      <c r="D637" s="44" t="s">
        <v>36</v>
      </c>
      <c r="E637" s="46">
        <v>343552</v>
      </c>
      <c r="F637" s="47" t="s">
        <v>1700</v>
      </c>
      <c r="G637" s="46" t="s">
        <v>1699</v>
      </c>
      <c r="H637" s="48">
        <v>17.969927999999999</v>
      </c>
      <c r="I637" s="48">
        <v>0</v>
      </c>
      <c r="J637" s="53">
        <v>0</v>
      </c>
      <c r="K637" s="54">
        <v>17.969927999999999</v>
      </c>
      <c r="L637" s="48">
        <v>0</v>
      </c>
      <c r="M637" s="48">
        <v>0</v>
      </c>
      <c r="N637" s="54">
        <v>17.969927999999999</v>
      </c>
    </row>
    <row r="638" spans="1:14" ht="34.5" thickBot="1" x14ac:dyDescent="0.3">
      <c r="A638" s="20" t="s">
        <v>30</v>
      </c>
      <c r="B638" s="10" t="s">
        <v>1264</v>
      </c>
      <c r="C638" s="63" t="s">
        <v>2</v>
      </c>
      <c r="D638" s="44" t="s">
        <v>36</v>
      </c>
      <c r="E638" s="46">
        <v>294634</v>
      </c>
      <c r="F638" s="47" t="s">
        <v>1698</v>
      </c>
      <c r="G638" s="46" t="s">
        <v>1697</v>
      </c>
      <c r="H638" s="48">
        <v>37.592668000000003</v>
      </c>
      <c r="I638" s="48">
        <v>0</v>
      </c>
      <c r="J638" s="53">
        <v>0</v>
      </c>
      <c r="K638" s="54">
        <v>37.592668000000003</v>
      </c>
      <c r="L638" s="48">
        <v>0</v>
      </c>
      <c r="M638" s="48">
        <v>0</v>
      </c>
      <c r="N638" s="54">
        <v>37.592668000000003</v>
      </c>
    </row>
    <row r="639" spans="1:14" ht="68.25" thickBot="1" x14ac:dyDescent="0.3">
      <c r="A639" s="20" t="s">
        <v>30</v>
      </c>
      <c r="B639" s="10" t="s">
        <v>1264</v>
      </c>
      <c r="C639" s="63" t="s">
        <v>2</v>
      </c>
      <c r="D639" s="44" t="s">
        <v>36</v>
      </c>
      <c r="E639" s="46">
        <v>354605</v>
      </c>
      <c r="F639" s="47" t="s">
        <v>1694</v>
      </c>
      <c r="G639" s="46" t="s">
        <v>1102</v>
      </c>
      <c r="H639" s="48">
        <v>11.171367</v>
      </c>
      <c r="I639" s="48">
        <v>0</v>
      </c>
      <c r="J639" s="53">
        <v>0</v>
      </c>
      <c r="K639" s="54">
        <v>11.171367</v>
      </c>
      <c r="L639" s="48">
        <v>0</v>
      </c>
      <c r="M639" s="48">
        <v>0</v>
      </c>
      <c r="N639" s="54">
        <v>11.171367</v>
      </c>
    </row>
    <row r="640" spans="1:14" ht="34.5" thickBot="1" x14ac:dyDescent="0.3">
      <c r="A640" s="20" t="s">
        <v>30</v>
      </c>
      <c r="B640" s="10" t="s">
        <v>1264</v>
      </c>
      <c r="C640" s="63" t="s">
        <v>2</v>
      </c>
      <c r="D640" s="44" t="s">
        <v>36</v>
      </c>
      <c r="E640" s="46">
        <v>339350</v>
      </c>
      <c r="F640" s="47" t="s">
        <v>1691</v>
      </c>
      <c r="G640" s="46" t="s">
        <v>1690</v>
      </c>
      <c r="H640" s="48">
        <v>11.537563</v>
      </c>
      <c r="I640" s="48">
        <v>0</v>
      </c>
      <c r="J640" s="53">
        <v>0</v>
      </c>
      <c r="K640" s="54">
        <v>11.537563</v>
      </c>
      <c r="L640" s="48">
        <v>0</v>
      </c>
      <c r="M640" s="48">
        <v>0</v>
      </c>
      <c r="N640" s="54">
        <v>11.537563</v>
      </c>
    </row>
    <row r="641" spans="1:14" ht="45.75" thickBot="1" x14ac:dyDescent="0.3">
      <c r="A641" s="20" t="s">
        <v>30</v>
      </c>
      <c r="B641" s="10" t="s">
        <v>1264</v>
      </c>
      <c r="C641" s="63" t="s">
        <v>2</v>
      </c>
      <c r="D641" s="44" t="s">
        <v>36</v>
      </c>
      <c r="E641" s="46">
        <v>91549</v>
      </c>
      <c r="F641" s="47" t="s">
        <v>350</v>
      </c>
      <c r="G641" s="46" t="s">
        <v>388</v>
      </c>
      <c r="H641" s="48">
        <v>48.954267999999999</v>
      </c>
      <c r="I641" s="48">
        <v>0.25786445000000002</v>
      </c>
      <c r="J641" s="53">
        <v>5.2674559448013811E-3</v>
      </c>
      <c r="K641" s="54">
        <v>48.696403549999999</v>
      </c>
      <c r="L641" s="48">
        <v>0</v>
      </c>
      <c r="M641" s="48">
        <v>0</v>
      </c>
      <c r="N641" s="54">
        <v>48.696403549999999</v>
      </c>
    </row>
    <row r="642" spans="1:14" ht="45.75" thickBot="1" x14ac:dyDescent="0.3">
      <c r="A642" s="20" t="s">
        <v>30</v>
      </c>
      <c r="B642" s="10" t="s">
        <v>1264</v>
      </c>
      <c r="C642" s="63" t="s">
        <v>2</v>
      </c>
      <c r="D642" s="44" t="s">
        <v>36</v>
      </c>
      <c r="E642" s="46">
        <v>90952</v>
      </c>
      <c r="F642" s="47" t="s">
        <v>1678</v>
      </c>
      <c r="G642" s="46" t="s">
        <v>1677</v>
      </c>
      <c r="H642" s="48">
        <v>11.826577</v>
      </c>
      <c r="I642" s="48">
        <v>2.1000000000000001E-2</v>
      </c>
      <c r="J642" s="53">
        <v>1.7756617151353262E-3</v>
      </c>
      <c r="K642" s="54">
        <v>11.805577</v>
      </c>
      <c r="L642" s="48">
        <v>0</v>
      </c>
      <c r="M642" s="48">
        <v>0</v>
      </c>
      <c r="N642" s="54">
        <v>11.805577</v>
      </c>
    </row>
    <row r="643" spans="1:14" ht="45.75" thickBot="1" x14ac:dyDescent="0.3">
      <c r="A643" s="20" t="s">
        <v>30</v>
      </c>
      <c r="B643" s="10" t="s">
        <v>1264</v>
      </c>
      <c r="C643" s="63" t="s">
        <v>2</v>
      </c>
      <c r="D643" s="44" t="s">
        <v>36</v>
      </c>
      <c r="E643" s="46">
        <v>309637</v>
      </c>
      <c r="F643" s="47" t="s">
        <v>1675</v>
      </c>
      <c r="G643" s="46" t="s">
        <v>1197</v>
      </c>
      <c r="H643" s="48">
        <v>14.767543</v>
      </c>
      <c r="I643" s="48">
        <v>0</v>
      </c>
      <c r="J643" s="53">
        <v>0</v>
      </c>
      <c r="K643" s="54">
        <v>14.767543</v>
      </c>
      <c r="L643" s="48">
        <v>9.0200000000000002E-2</v>
      </c>
      <c r="M643" s="48">
        <v>0</v>
      </c>
      <c r="N643" s="54">
        <v>14.677343</v>
      </c>
    </row>
    <row r="644" spans="1:14" ht="45.75" thickBot="1" x14ac:dyDescent="0.3">
      <c r="A644" s="20" t="s">
        <v>30</v>
      </c>
      <c r="B644" s="10" t="s">
        <v>1264</v>
      </c>
      <c r="C644" s="63" t="s">
        <v>2</v>
      </c>
      <c r="D644" s="44" t="s">
        <v>36</v>
      </c>
      <c r="E644" s="46">
        <v>348011</v>
      </c>
      <c r="F644" s="47" t="s">
        <v>1673</v>
      </c>
      <c r="G644" s="46" t="s">
        <v>1197</v>
      </c>
      <c r="H644" s="48">
        <v>16.255849000000001</v>
      </c>
      <c r="I644" s="48">
        <v>0</v>
      </c>
      <c r="J644" s="53">
        <v>0</v>
      </c>
      <c r="K644" s="54">
        <v>16.255849000000001</v>
      </c>
      <c r="L644" s="48">
        <v>0</v>
      </c>
      <c r="M644" s="48">
        <v>0</v>
      </c>
      <c r="N644" s="54">
        <v>16.255849000000001</v>
      </c>
    </row>
    <row r="645" spans="1:14" ht="34.5" thickBot="1" x14ac:dyDescent="0.3">
      <c r="A645" s="20" t="s">
        <v>30</v>
      </c>
      <c r="B645" s="10" t="s">
        <v>1264</v>
      </c>
      <c r="C645" s="63" t="s">
        <v>2</v>
      </c>
      <c r="D645" s="44" t="s">
        <v>36</v>
      </c>
      <c r="E645" s="46">
        <v>341210</v>
      </c>
      <c r="F645" s="47" t="s">
        <v>1672</v>
      </c>
      <c r="G645" s="46" t="s">
        <v>1197</v>
      </c>
      <c r="H645" s="48">
        <v>19.837482999999999</v>
      </c>
      <c r="I645" s="48">
        <v>0</v>
      </c>
      <c r="J645" s="53">
        <v>0</v>
      </c>
      <c r="K645" s="54">
        <v>19.837482999999999</v>
      </c>
      <c r="L645" s="48">
        <v>0</v>
      </c>
      <c r="M645" s="48">
        <v>0</v>
      </c>
      <c r="N645" s="54">
        <v>19.837482999999999</v>
      </c>
    </row>
    <row r="646" spans="1:14" ht="45.75" thickBot="1" x14ac:dyDescent="0.3">
      <c r="A646" s="20" t="s">
        <v>30</v>
      </c>
      <c r="B646" s="10" t="s">
        <v>1264</v>
      </c>
      <c r="C646" s="63" t="s">
        <v>2</v>
      </c>
      <c r="D646" s="44" t="s">
        <v>36</v>
      </c>
      <c r="E646" s="46">
        <v>269505</v>
      </c>
      <c r="F646" s="47" t="s">
        <v>1670</v>
      </c>
      <c r="G646" s="46" t="s">
        <v>334</v>
      </c>
      <c r="H646" s="48">
        <v>389.32889799999998</v>
      </c>
      <c r="I646" s="48">
        <v>10.199999999999999</v>
      </c>
      <c r="J646" s="53">
        <v>2.61989285984109E-2</v>
      </c>
      <c r="K646" s="54">
        <v>379.12889799999999</v>
      </c>
      <c r="L646" s="48">
        <v>10.199999999999999</v>
      </c>
      <c r="M646" s="48">
        <v>10.199999999999999</v>
      </c>
      <c r="N646" s="54">
        <v>368.928898</v>
      </c>
    </row>
    <row r="647" spans="1:14" ht="45.75" thickBot="1" x14ac:dyDescent="0.3">
      <c r="A647" s="20" t="s">
        <v>28</v>
      </c>
      <c r="B647" s="10" t="s">
        <v>1264</v>
      </c>
      <c r="C647" s="63" t="s">
        <v>2</v>
      </c>
      <c r="D647" s="44" t="s">
        <v>36</v>
      </c>
      <c r="E647" s="46">
        <v>126198</v>
      </c>
      <c r="F647" s="47" t="s">
        <v>900</v>
      </c>
      <c r="G647" s="46" t="s">
        <v>334</v>
      </c>
      <c r="H647" s="48">
        <v>104.14366099999999</v>
      </c>
      <c r="I647" s="48">
        <v>0.7117301800000001</v>
      </c>
      <c r="J647" s="53">
        <v>6.8341190732674559E-3</v>
      </c>
      <c r="K647" s="54">
        <v>103.43193081999999</v>
      </c>
      <c r="L647" s="48">
        <v>0</v>
      </c>
      <c r="M647" s="48">
        <v>0</v>
      </c>
      <c r="N647" s="54">
        <v>103.43193081999999</v>
      </c>
    </row>
    <row r="648" spans="1:14" ht="57" thickBot="1" x14ac:dyDescent="0.3">
      <c r="A648" s="20" t="s">
        <v>28</v>
      </c>
      <c r="B648" s="10" t="s">
        <v>1264</v>
      </c>
      <c r="C648" s="63" t="s">
        <v>2</v>
      </c>
      <c r="D648" s="44" t="s">
        <v>36</v>
      </c>
      <c r="E648" s="46">
        <v>329118</v>
      </c>
      <c r="F648" s="47" t="s">
        <v>1666</v>
      </c>
      <c r="G648" s="46" t="s">
        <v>334</v>
      </c>
      <c r="H648" s="48">
        <v>18.115739000000001</v>
      </c>
      <c r="I648" s="48">
        <v>0</v>
      </c>
      <c r="J648" s="53">
        <v>0</v>
      </c>
      <c r="K648" s="54">
        <v>18.115739000000001</v>
      </c>
      <c r="L648" s="48">
        <v>0</v>
      </c>
      <c r="M648" s="48">
        <v>0</v>
      </c>
      <c r="N648" s="54">
        <v>18.115739000000001</v>
      </c>
    </row>
    <row r="649" spans="1:14" ht="45.75" thickBot="1" x14ac:dyDescent="0.3">
      <c r="A649" s="20" t="s">
        <v>28</v>
      </c>
      <c r="B649" s="10" t="s">
        <v>1264</v>
      </c>
      <c r="C649" s="63" t="s">
        <v>2</v>
      </c>
      <c r="D649" s="44" t="s">
        <v>36</v>
      </c>
      <c r="E649" s="46">
        <v>287856</v>
      </c>
      <c r="F649" s="47" t="s">
        <v>1665</v>
      </c>
      <c r="G649" s="46" t="s">
        <v>334</v>
      </c>
      <c r="H649" s="48">
        <v>58.839647999999997</v>
      </c>
      <c r="I649" s="48">
        <v>0</v>
      </c>
      <c r="J649" s="53">
        <v>0</v>
      </c>
      <c r="K649" s="54">
        <v>58.839647999999997</v>
      </c>
      <c r="L649" s="48">
        <v>0</v>
      </c>
      <c r="M649" s="48">
        <v>0</v>
      </c>
      <c r="N649" s="54">
        <v>58.839647999999997</v>
      </c>
    </row>
    <row r="650" spans="1:14" ht="68.25" thickBot="1" x14ac:dyDescent="0.3">
      <c r="A650" s="20" t="s">
        <v>29</v>
      </c>
      <c r="B650" s="10" t="s">
        <v>1264</v>
      </c>
      <c r="C650" s="63" t="s">
        <v>2</v>
      </c>
      <c r="D650" s="44" t="s">
        <v>36</v>
      </c>
      <c r="E650" s="46">
        <v>232318</v>
      </c>
      <c r="F650" s="47" t="s">
        <v>1664</v>
      </c>
      <c r="G650" s="46" t="s">
        <v>334</v>
      </c>
      <c r="H650" s="48">
        <v>26.299688</v>
      </c>
      <c r="I650" s="48">
        <v>0</v>
      </c>
      <c r="J650" s="53">
        <v>0</v>
      </c>
      <c r="K650" s="54">
        <v>26.299688</v>
      </c>
      <c r="L650" s="48">
        <v>0</v>
      </c>
      <c r="M650" s="48">
        <v>0</v>
      </c>
      <c r="N650" s="54">
        <v>26.299688</v>
      </c>
    </row>
    <row r="651" spans="1:14" ht="34.5" thickBot="1" x14ac:dyDescent="0.3">
      <c r="A651" s="20" t="s">
        <v>29</v>
      </c>
      <c r="B651" s="10" t="s">
        <v>1264</v>
      </c>
      <c r="C651" s="63" t="s">
        <v>2</v>
      </c>
      <c r="D651" s="44" t="s">
        <v>36</v>
      </c>
      <c r="E651" s="46">
        <v>314626</v>
      </c>
      <c r="F651" s="47" t="s">
        <v>1661</v>
      </c>
      <c r="G651" s="46" t="s">
        <v>79</v>
      </c>
      <c r="H651" s="48">
        <v>1290.273175</v>
      </c>
      <c r="I651" s="48">
        <v>0</v>
      </c>
      <c r="J651" s="53">
        <v>0</v>
      </c>
      <c r="K651" s="54">
        <v>1290.273175</v>
      </c>
      <c r="L651" s="48">
        <v>0</v>
      </c>
      <c r="M651" s="48">
        <v>0</v>
      </c>
      <c r="N651" s="54">
        <v>1290.273175</v>
      </c>
    </row>
    <row r="652" spans="1:14" ht="34.5" thickBot="1" x14ac:dyDescent="0.3">
      <c r="A652" s="20" t="s">
        <v>30</v>
      </c>
      <c r="B652" s="10" t="s">
        <v>1264</v>
      </c>
      <c r="C652" s="63" t="s">
        <v>2</v>
      </c>
      <c r="D652" s="44" t="s">
        <v>385</v>
      </c>
      <c r="E652" s="46">
        <v>25008</v>
      </c>
      <c r="F652" s="47" t="s">
        <v>1671</v>
      </c>
      <c r="G652" s="46" t="s">
        <v>334</v>
      </c>
      <c r="H652" s="48">
        <v>10.500617</v>
      </c>
      <c r="I652" s="48">
        <v>1.021282</v>
      </c>
      <c r="J652" s="53">
        <v>9.7259237242916297E-2</v>
      </c>
      <c r="K652" s="54">
        <v>9.4793350000000007</v>
      </c>
      <c r="L652" s="48">
        <v>0</v>
      </c>
      <c r="M652" s="48">
        <v>0</v>
      </c>
      <c r="N652" s="54">
        <v>9.4793350000000007</v>
      </c>
    </row>
    <row r="653" spans="1:14" ht="34.5" thickBot="1" x14ac:dyDescent="0.3">
      <c r="A653" s="20" t="s">
        <v>30</v>
      </c>
      <c r="B653" s="10" t="s">
        <v>1264</v>
      </c>
      <c r="C653" s="63" t="s">
        <v>2</v>
      </c>
      <c r="D653" s="44" t="s">
        <v>385</v>
      </c>
      <c r="E653" s="46">
        <v>16397</v>
      </c>
      <c r="F653" s="47" t="s">
        <v>1669</v>
      </c>
      <c r="G653" s="46" t="s">
        <v>334</v>
      </c>
      <c r="H653" s="48">
        <v>42.636229999999998</v>
      </c>
      <c r="I653" s="48">
        <v>0.48823534999999996</v>
      </c>
      <c r="J653" s="53">
        <v>1.1451184825675254E-2</v>
      </c>
      <c r="K653" s="54">
        <v>42.147994650000001</v>
      </c>
      <c r="L653" s="48">
        <v>0</v>
      </c>
      <c r="M653" s="48">
        <v>0</v>
      </c>
      <c r="N653" s="54">
        <v>42.147994650000001</v>
      </c>
    </row>
    <row r="654" spans="1:14" ht="45.75" thickBot="1" x14ac:dyDescent="0.3">
      <c r="A654" s="20" t="s">
        <v>30</v>
      </c>
      <c r="B654" s="10" t="s">
        <v>1264</v>
      </c>
      <c r="C654" s="63" t="s">
        <v>2</v>
      </c>
      <c r="D654" s="44" t="s">
        <v>385</v>
      </c>
      <c r="E654" s="46">
        <v>249956</v>
      </c>
      <c r="F654" s="47" t="s">
        <v>1663</v>
      </c>
      <c r="G654" s="46" t="s">
        <v>334</v>
      </c>
      <c r="H654" s="48">
        <v>11.030131000000001</v>
      </c>
      <c r="I654" s="48">
        <v>0</v>
      </c>
      <c r="J654" s="53">
        <v>0</v>
      </c>
      <c r="K654" s="54">
        <v>11.030131000000001</v>
      </c>
      <c r="L654" s="48">
        <v>0</v>
      </c>
      <c r="M654" s="48">
        <v>0</v>
      </c>
      <c r="N654" s="54">
        <v>11.030131000000001</v>
      </c>
    </row>
    <row r="655" spans="1:14" ht="34.5" thickBot="1" x14ac:dyDescent="0.3">
      <c r="A655" s="20" t="s">
        <v>30</v>
      </c>
      <c r="B655" s="10" t="s">
        <v>1264</v>
      </c>
      <c r="C655" s="63" t="s">
        <v>2</v>
      </c>
      <c r="D655" s="44" t="s">
        <v>385</v>
      </c>
      <c r="E655" s="46">
        <v>309978</v>
      </c>
      <c r="F655" s="47" t="s">
        <v>1660</v>
      </c>
      <c r="G655" s="46" t="s">
        <v>402</v>
      </c>
      <c r="H655" s="48">
        <v>177.475786</v>
      </c>
      <c r="I655" s="48">
        <v>0</v>
      </c>
      <c r="J655" s="53">
        <v>0</v>
      </c>
      <c r="K655" s="54">
        <v>177.475786</v>
      </c>
      <c r="L655" s="48">
        <v>2.6357170000000001</v>
      </c>
      <c r="M655" s="48">
        <v>0</v>
      </c>
      <c r="N655" s="54">
        <v>174.840069</v>
      </c>
    </row>
    <row r="656" spans="1:14" ht="57" thickBot="1" x14ac:dyDescent="0.3">
      <c r="A656" s="20" t="s">
        <v>30</v>
      </c>
      <c r="B656" s="10" t="s">
        <v>1264</v>
      </c>
      <c r="C656" s="63" t="s">
        <v>15</v>
      </c>
      <c r="D656" s="44" t="s">
        <v>65</v>
      </c>
      <c r="E656" s="46">
        <v>324059</v>
      </c>
      <c r="F656" s="47" t="s">
        <v>1616</v>
      </c>
      <c r="G656" s="46" t="s">
        <v>954</v>
      </c>
      <c r="H656" s="48">
        <v>78.979798000000002</v>
      </c>
      <c r="I656" s="48">
        <v>0.48655500000000002</v>
      </c>
      <c r="J656" s="53">
        <v>6.160499422903057E-3</v>
      </c>
      <c r="K656" s="54">
        <v>78.493243000000007</v>
      </c>
      <c r="L656" s="48">
        <v>0.48655500000000002</v>
      </c>
      <c r="M656" s="48">
        <v>0.48655500000000002</v>
      </c>
      <c r="N656" s="54">
        <v>78.006688000000011</v>
      </c>
    </row>
    <row r="657" spans="1:14" ht="34.5" thickBot="1" x14ac:dyDescent="0.3">
      <c r="A657" s="20" t="s">
        <v>30</v>
      </c>
      <c r="B657" s="10" t="s">
        <v>1264</v>
      </c>
      <c r="C657" s="63" t="s">
        <v>15</v>
      </c>
      <c r="D657" s="44" t="s">
        <v>113</v>
      </c>
      <c r="E657" s="46">
        <v>342283</v>
      </c>
      <c r="F657" s="47" t="s">
        <v>1621</v>
      </c>
      <c r="G657" s="46" t="s">
        <v>1620</v>
      </c>
      <c r="H657" s="48">
        <v>14.159556</v>
      </c>
      <c r="I657" s="48">
        <v>0</v>
      </c>
      <c r="J657" s="53">
        <v>0</v>
      </c>
      <c r="K657" s="54">
        <v>14.159556</v>
      </c>
      <c r="L657" s="48">
        <v>0</v>
      </c>
      <c r="M657" s="48">
        <v>0</v>
      </c>
      <c r="N657" s="54">
        <v>14.159556</v>
      </c>
    </row>
    <row r="658" spans="1:14" ht="45.75" thickBot="1" x14ac:dyDescent="0.3">
      <c r="A658" s="20" t="s">
        <v>30</v>
      </c>
      <c r="B658" s="10" t="s">
        <v>1264</v>
      </c>
      <c r="C658" s="63" t="s">
        <v>15</v>
      </c>
      <c r="D658" s="44" t="s">
        <v>40</v>
      </c>
      <c r="E658" s="46">
        <v>289921</v>
      </c>
      <c r="F658" s="47" t="s">
        <v>1657</v>
      </c>
      <c r="G658" s="46" t="s">
        <v>319</v>
      </c>
      <c r="H658" s="48">
        <v>21.606114000000002</v>
      </c>
      <c r="I658" s="48">
        <v>0</v>
      </c>
      <c r="J658" s="53">
        <v>0</v>
      </c>
      <c r="K658" s="54">
        <v>21.606114000000002</v>
      </c>
      <c r="L658" s="48">
        <v>0.59967000000000004</v>
      </c>
      <c r="M658" s="48">
        <v>0</v>
      </c>
      <c r="N658" s="54">
        <v>21.006444000000002</v>
      </c>
    </row>
    <row r="659" spans="1:14" ht="45.75" thickBot="1" x14ac:dyDescent="0.3">
      <c r="A659" s="20" t="s">
        <v>30</v>
      </c>
      <c r="B659" s="10" t="s">
        <v>1264</v>
      </c>
      <c r="C659" s="63" t="s">
        <v>15</v>
      </c>
      <c r="D659" s="44" t="s">
        <v>40</v>
      </c>
      <c r="E659" s="46">
        <v>337955</v>
      </c>
      <c r="F659" s="47" t="s">
        <v>1656</v>
      </c>
      <c r="G659" s="46" t="s">
        <v>319</v>
      </c>
      <c r="H659" s="48">
        <v>26.716463999999998</v>
      </c>
      <c r="I659" s="48">
        <v>0</v>
      </c>
      <c r="J659" s="53">
        <v>0</v>
      </c>
      <c r="K659" s="54">
        <v>26.716463999999998</v>
      </c>
      <c r="L659" s="48">
        <v>0</v>
      </c>
      <c r="M659" s="48">
        <v>0</v>
      </c>
      <c r="N659" s="54">
        <v>26.716463999999998</v>
      </c>
    </row>
    <row r="660" spans="1:14" ht="45.75" thickBot="1" x14ac:dyDescent="0.3">
      <c r="A660" s="20" t="s">
        <v>30</v>
      </c>
      <c r="B660" s="10" t="s">
        <v>1264</v>
      </c>
      <c r="C660" s="63" t="s">
        <v>15</v>
      </c>
      <c r="D660" s="44" t="s">
        <v>40</v>
      </c>
      <c r="E660" s="46">
        <v>338908</v>
      </c>
      <c r="F660" s="47" t="s">
        <v>1655</v>
      </c>
      <c r="G660" s="46" t="s">
        <v>319</v>
      </c>
      <c r="H660" s="48">
        <v>57.593356999999997</v>
      </c>
      <c r="I660" s="48">
        <v>0</v>
      </c>
      <c r="J660" s="53">
        <v>0</v>
      </c>
      <c r="K660" s="54">
        <v>57.593356999999997</v>
      </c>
      <c r="L660" s="48">
        <v>0</v>
      </c>
      <c r="M660" s="48">
        <v>0</v>
      </c>
      <c r="N660" s="54">
        <v>57.593356999999997</v>
      </c>
    </row>
    <row r="661" spans="1:14" ht="45.75" thickBot="1" x14ac:dyDescent="0.3">
      <c r="A661" s="20" t="s">
        <v>30</v>
      </c>
      <c r="B661" s="10" t="s">
        <v>1264</v>
      </c>
      <c r="C661" s="63" t="s">
        <v>15</v>
      </c>
      <c r="D661" s="44" t="s">
        <v>40</v>
      </c>
      <c r="E661" s="46">
        <v>339323</v>
      </c>
      <c r="F661" s="47" t="s">
        <v>1649</v>
      </c>
      <c r="G661" s="46" t="s">
        <v>1647</v>
      </c>
      <c r="H661" s="48">
        <v>11.637242000000001</v>
      </c>
      <c r="I661" s="48">
        <v>0</v>
      </c>
      <c r="J661" s="53">
        <v>0</v>
      </c>
      <c r="K661" s="54">
        <v>11.637242000000001</v>
      </c>
      <c r="L661" s="48">
        <v>0</v>
      </c>
      <c r="M661" s="48">
        <v>0</v>
      </c>
      <c r="N661" s="54">
        <v>11.637242000000001</v>
      </c>
    </row>
    <row r="662" spans="1:14" ht="45.75" thickBot="1" x14ac:dyDescent="0.3">
      <c r="A662" s="20" t="s">
        <v>30</v>
      </c>
      <c r="B662" s="10" t="s">
        <v>1264</v>
      </c>
      <c r="C662" s="63" t="s">
        <v>15</v>
      </c>
      <c r="D662" s="44" t="s">
        <v>40</v>
      </c>
      <c r="E662" s="46">
        <v>339296</v>
      </c>
      <c r="F662" s="47" t="s">
        <v>1648</v>
      </c>
      <c r="G662" s="46" t="s">
        <v>1647</v>
      </c>
      <c r="H662" s="48">
        <v>13.708266999999999</v>
      </c>
      <c r="I662" s="48">
        <v>0</v>
      </c>
      <c r="J662" s="53">
        <v>0</v>
      </c>
      <c r="K662" s="54">
        <v>13.708266999999999</v>
      </c>
      <c r="L662" s="48">
        <v>0</v>
      </c>
      <c r="M662" s="48">
        <v>0</v>
      </c>
      <c r="N662" s="54">
        <v>13.708266999999999</v>
      </c>
    </row>
    <row r="663" spans="1:14" ht="45.75" thickBot="1" x14ac:dyDescent="0.3">
      <c r="A663" s="20" t="s">
        <v>30</v>
      </c>
      <c r="B663" s="10" t="s">
        <v>1264</v>
      </c>
      <c r="C663" s="63" t="s">
        <v>15</v>
      </c>
      <c r="D663" s="44" t="s">
        <v>40</v>
      </c>
      <c r="E663" s="46">
        <v>290906</v>
      </c>
      <c r="F663" s="47" t="s">
        <v>1632</v>
      </c>
      <c r="G663" s="46" t="s">
        <v>1629</v>
      </c>
      <c r="H663" s="48">
        <v>15.086247999999999</v>
      </c>
      <c r="I663" s="48">
        <v>0</v>
      </c>
      <c r="J663" s="53">
        <v>0</v>
      </c>
      <c r="K663" s="54">
        <v>15.086247999999999</v>
      </c>
      <c r="L663" s="48">
        <v>0</v>
      </c>
      <c r="M663" s="48">
        <v>0</v>
      </c>
      <c r="N663" s="54">
        <v>15.086247999999999</v>
      </c>
    </row>
    <row r="664" spans="1:14" ht="34.5" thickBot="1" x14ac:dyDescent="0.3">
      <c r="A664" s="20" t="s">
        <v>30</v>
      </c>
      <c r="B664" s="10" t="s">
        <v>1264</v>
      </c>
      <c r="C664" s="63" t="s">
        <v>15</v>
      </c>
      <c r="D664" s="44" t="s">
        <v>40</v>
      </c>
      <c r="E664" s="46">
        <v>240051</v>
      </c>
      <c r="F664" s="47" t="s">
        <v>1631</v>
      </c>
      <c r="G664" s="46" t="s">
        <v>1629</v>
      </c>
      <c r="H664" s="48">
        <v>15.635597000000001</v>
      </c>
      <c r="I664" s="48">
        <v>0</v>
      </c>
      <c r="J664" s="53">
        <v>0</v>
      </c>
      <c r="K664" s="54">
        <v>15.635597000000001</v>
      </c>
      <c r="L664" s="48">
        <v>0</v>
      </c>
      <c r="M664" s="48">
        <v>0</v>
      </c>
      <c r="N664" s="54">
        <v>15.635597000000001</v>
      </c>
    </row>
    <row r="665" spans="1:14" ht="45.75" thickBot="1" x14ac:dyDescent="0.3">
      <c r="A665" s="20" t="s">
        <v>30</v>
      </c>
      <c r="B665" s="10" t="s">
        <v>1264</v>
      </c>
      <c r="C665" s="63" t="s">
        <v>15</v>
      </c>
      <c r="D665" s="44" t="s">
        <v>40</v>
      </c>
      <c r="E665" s="46">
        <v>331736</v>
      </c>
      <c r="F665" s="47" t="s">
        <v>1626</v>
      </c>
      <c r="G665" s="46" t="s">
        <v>170</v>
      </c>
      <c r="H665" s="48">
        <v>12.979778</v>
      </c>
      <c r="I665" s="48">
        <v>9.0024000000000007E-2</v>
      </c>
      <c r="J665" s="53">
        <v>6.9357118434537181E-3</v>
      </c>
      <c r="K665" s="54">
        <v>12.889754</v>
      </c>
      <c r="L665" s="48">
        <v>0.35409499999999999</v>
      </c>
      <c r="M665" s="48">
        <v>9.0024000000000007E-2</v>
      </c>
      <c r="N665" s="54">
        <v>12.535659000000001</v>
      </c>
    </row>
    <row r="666" spans="1:14" ht="57" thickBot="1" x14ac:dyDescent="0.3">
      <c r="A666" s="20" t="s">
        <v>30</v>
      </c>
      <c r="B666" s="10" t="s">
        <v>1264</v>
      </c>
      <c r="C666" s="63" t="s">
        <v>15</v>
      </c>
      <c r="D666" s="44" t="s">
        <v>40</v>
      </c>
      <c r="E666" s="46">
        <v>352795</v>
      </c>
      <c r="F666" s="47" t="s">
        <v>1624</v>
      </c>
      <c r="G666" s="46" t="s">
        <v>1622</v>
      </c>
      <c r="H666" s="48">
        <v>19.278911999999998</v>
      </c>
      <c r="I666" s="48">
        <v>0</v>
      </c>
      <c r="J666" s="53">
        <v>0</v>
      </c>
      <c r="K666" s="54">
        <v>19.278911999999998</v>
      </c>
      <c r="L666" s="48">
        <v>0.19278999999999999</v>
      </c>
      <c r="M666" s="48">
        <v>0</v>
      </c>
      <c r="N666" s="54">
        <v>19.086122</v>
      </c>
    </row>
    <row r="667" spans="1:14" ht="45.75" thickBot="1" x14ac:dyDescent="0.3">
      <c r="A667" s="20" t="s">
        <v>30</v>
      </c>
      <c r="B667" s="10" t="s">
        <v>1264</v>
      </c>
      <c r="C667" s="63" t="s">
        <v>15</v>
      </c>
      <c r="D667" s="44" t="s">
        <v>40</v>
      </c>
      <c r="E667" s="46">
        <v>352481</v>
      </c>
      <c r="F667" s="47" t="s">
        <v>1623</v>
      </c>
      <c r="G667" s="46" t="s">
        <v>1622</v>
      </c>
      <c r="H667" s="48">
        <v>18.64546</v>
      </c>
      <c r="I667" s="48">
        <v>0</v>
      </c>
      <c r="J667" s="53">
        <v>0</v>
      </c>
      <c r="K667" s="54">
        <v>18.64546</v>
      </c>
      <c r="L667" s="48">
        <v>0.18645500000000001</v>
      </c>
      <c r="M667" s="48">
        <v>0</v>
      </c>
      <c r="N667" s="54">
        <v>18.459005000000001</v>
      </c>
    </row>
    <row r="668" spans="1:14" ht="45.75" thickBot="1" x14ac:dyDescent="0.3">
      <c r="A668" s="20" t="s">
        <v>30</v>
      </c>
      <c r="B668" s="10" t="s">
        <v>1264</v>
      </c>
      <c r="C668" s="63" t="s">
        <v>15</v>
      </c>
      <c r="D668" s="44" t="s">
        <v>40</v>
      </c>
      <c r="E668" s="46">
        <v>352821</v>
      </c>
      <c r="F668" s="47" t="s">
        <v>1613</v>
      </c>
      <c r="G668" s="46" t="s">
        <v>1610</v>
      </c>
      <c r="H668" s="48">
        <v>13.608288999999999</v>
      </c>
      <c r="I668" s="48">
        <v>0</v>
      </c>
      <c r="J668" s="53">
        <v>0</v>
      </c>
      <c r="K668" s="54">
        <v>13.608288999999999</v>
      </c>
      <c r="L668" s="48">
        <v>0</v>
      </c>
      <c r="M668" s="48">
        <v>0</v>
      </c>
      <c r="N668" s="54">
        <v>13.608288999999999</v>
      </c>
    </row>
    <row r="669" spans="1:14" ht="45.75" thickBot="1" x14ac:dyDescent="0.3">
      <c r="A669" s="20" t="s">
        <v>30</v>
      </c>
      <c r="B669" s="10" t="s">
        <v>1264</v>
      </c>
      <c r="C669" s="63" t="s">
        <v>15</v>
      </c>
      <c r="D669" s="44" t="s">
        <v>40</v>
      </c>
      <c r="E669" s="46">
        <v>353067</v>
      </c>
      <c r="F669" s="47" t="s">
        <v>1612</v>
      </c>
      <c r="G669" s="46" t="s">
        <v>1610</v>
      </c>
      <c r="H669" s="48">
        <v>14.312125999999999</v>
      </c>
      <c r="I669" s="48">
        <v>0</v>
      </c>
      <c r="J669" s="53">
        <v>0</v>
      </c>
      <c r="K669" s="54">
        <v>14.312125999999999</v>
      </c>
      <c r="L669" s="48">
        <v>0</v>
      </c>
      <c r="M669" s="48">
        <v>0</v>
      </c>
      <c r="N669" s="54">
        <v>14.312125999999999</v>
      </c>
    </row>
    <row r="670" spans="1:14" ht="57" thickBot="1" x14ac:dyDescent="0.3">
      <c r="A670" s="20" t="s">
        <v>30</v>
      </c>
      <c r="B670" s="10" t="s">
        <v>1264</v>
      </c>
      <c r="C670" s="63" t="s">
        <v>15</v>
      </c>
      <c r="D670" s="44" t="s">
        <v>40</v>
      </c>
      <c r="E670" s="46">
        <v>340078</v>
      </c>
      <c r="F670" s="47" t="s">
        <v>1608</v>
      </c>
      <c r="G670" s="46" t="s">
        <v>2583</v>
      </c>
      <c r="H670" s="48">
        <v>10.018587</v>
      </c>
      <c r="I670" s="48">
        <v>0.1205</v>
      </c>
      <c r="J670" s="53">
        <v>1.2027644217692575E-2</v>
      </c>
      <c r="K670" s="54">
        <v>9.8980870000000003</v>
      </c>
      <c r="L670" s="48">
        <v>0.25894600000000001</v>
      </c>
      <c r="M670" s="48">
        <v>0.1205</v>
      </c>
      <c r="N670" s="54">
        <v>9.6391410000000004</v>
      </c>
    </row>
    <row r="671" spans="1:14" ht="45.75" thickBot="1" x14ac:dyDescent="0.3">
      <c r="A671" s="20" t="s">
        <v>30</v>
      </c>
      <c r="B671" s="10" t="s">
        <v>1264</v>
      </c>
      <c r="C671" s="63" t="s">
        <v>15</v>
      </c>
      <c r="D671" s="44" t="s">
        <v>260</v>
      </c>
      <c r="E671" s="46">
        <v>331636</v>
      </c>
      <c r="F671" s="47" t="s">
        <v>1640</v>
      </c>
      <c r="G671" s="46" t="s">
        <v>1639</v>
      </c>
      <c r="H671" s="48">
        <v>10.933937999999999</v>
      </c>
      <c r="I671" s="48">
        <v>9.1999999999999998E-2</v>
      </c>
      <c r="J671" s="53">
        <v>8.4141688017620002E-3</v>
      </c>
      <c r="K671" s="54">
        <v>10.841937999999999</v>
      </c>
      <c r="L671" s="48">
        <v>0</v>
      </c>
      <c r="M671" s="48">
        <v>0</v>
      </c>
      <c r="N671" s="54">
        <v>10.841937999999999</v>
      </c>
    </row>
    <row r="672" spans="1:14" ht="57" thickBot="1" x14ac:dyDescent="0.3">
      <c r="A672" s="20" t="s">
        <v>30</v>
      </c>
      <c r="B672" s="10" t="s">
        <v>1264</v>
      </c>
      <c r="C672" s="63" t="s">
        <v>15</v>
      </c>
      <c r="D672" s="44" t="s">
        <v>56</v>
      </c>
      <c r="E672" s="46">
        <v>345588</v>
      </c>
      <c r="F672" s="47" t="s">
        <v>1619</v>
      </c>
      <c r="G672" s="46" t="s">
        <v>1617</v>
      </c>
      <c r="H672" s="48">
        <v>15.133302</v>
      </c>
      <c r="I672" s="48">
        <v>0</v>
      </c>
      <c r="J672" s="53">
        <v>0</v>
      </c>
      <c r="K672" s="54">
        <v>15.133302</v>
      </c>
      <c r="L672" s="48">
        <v>0</v>
      </c>
      <c r="M672" s="48">
        <v>0</v>
      </c>
      <c r="N672" s="54">
        <v>15.133302</v>
      </c>
    </row>
    <row r="673" spans="1:14" ht="23.25" thickBot="1" x14ac:dyDescent="0.3">
      <c r="A673" s="20" t="s">
        <v>30</v>
      </c>
      <c r="B673" s="10" t="s">
        <v>1264</v>
      </c>
      <c r="C673" s="63" t="s">
        <v>15</v>
      </c>
      <c r="D673" s="44" t="s">
        <v>56</v>
      </c>
      <c r="E673" s="46">
        <v>228185</v>
      </c>
      <c r="F673" s="47" t="s">
        <v>1615</v>
      </c>
      <c r="G673" s="46" t="s">
        <v>954</v>
      </c>
      <c r="H673" s="48">
        <v>11.211247</v>
      </c>
      <c r="I673" s="48">
        <v>0</v>
      </c>
      <c r="J673" s="53">
        <v>0</v>
      </c>
      <c r="K673" s="54">
        <v>11.211247</v>
      </c>
      <c r="L673" s="48">
        <v>0</v>
      </c>
      <c r="M673" s="48">
        <v>0</v>
      </c>
      <c r="N673" s="54">
        <v>11.211247</v>
      </c>
    </row>
    <row r="674" spans="1:14" ht="45.75" thickBot="1" x14ac:dyDescent="0.3">
      <c r="A674" s="20" t="s">
        <v>30</v>
      </c>
      <c r="B674" s="10" t="s">
        <v>1264</v>
      </c>
      <c r="C674" s="63" t="s">
        <v>15</v>
      </c>
      <c r="D674" s="44" t="s">
        <v>48</v>
      </c>
      <c r="E674" s="46">
        <v>339126</v>
      </c>
      <c r="F674" s="47" t="s">
        <v>1638</v>
      </c>
      <c r="G674" s="46" t="s">
        <v>1637</v>
      </c>
      <c r="H674" s="48">
        <v>10.902761999999999</v>
      </c>
      <c r="I674" s="48">
        <v>0</v>
      </c>
      <c r="J674" s="53">
        <v>0</v>
      </c>
      <c r="K674" s="54">
        <v>10.902761999999999</v>
      </c>
      <c r="L674" s="48">
        <v>0</v>
      </c>
      <c r="M674" s="48">
        <v>0</v>
      </c>
      <c r="N674" s="54">
        <v>10.902761999999999</v>
      </c>
    </row>
    <row r="675" spans="1:14" ht="34.5" thickBot="1" x14ac:dyDescent="0.3">
      <c r="A675" s="20" t="s">
        <v>30</v>
      </c>
      <c r="B675" s="10" t="s">
        <v>1264</v>
      </c>
      <c r="C675" s="63" t="s">
        <v>15</v>
      </c>
      <c r="D675" s="44" t="s">
        <v>42</v>
      </c>
      <c r="E675" s="46">
        <v>287485</v>
      </c>
      <c r="F675" s="47" t="s">
        <v>1654</v>
      </c>
      <c r="G675" s="46" t="s">
        <v>319</v>
      </c>
      <c r="H675" s="48">
        <v>28.657221</v>
      </c>
      <c r="I675" s="48">
        <v>0</v>
      </c>
      <c r="J675" s="53">
        <v>0</v>
      </c>
      <c r="K675" s="54">
        <v>28.657221</v>
      </c>
      <c r="L675" s="48">
        <v>0</v>
      </c>
      <c r="M675" s="48">
        <v>0</v>
      </c>
      <c r="N675" s="54">
        <v>28.657221</v>
      </c>
    </row>
    <row r="676" spans="1:14" ht="34.5" thickBot="1" x14ac:dyDescent="0.3">
      <c r="A676" s="20" t="s">
        <v>30</v>
      </c>
      <c r="B676" s="10" t="s">
        <v>1264</v>
      </c>
      <c r="C676" s="63" t="s">
        <v>15</v>
      </c>
      <c r="D676" s="44" t="s">
        <v>42</v>
      </c>
      <c r="E676" s="46">
        <v>276568</v>
      </c>
      <c r="F676" s="47" t="s">
        <v>1653</v>
      </c>
      <c r="G676" s="46" t="s">
        <v>319</v>
      </c>
      <c r="H676" s="48">
        <v>83.474940000000004</v>
      </c>
      <c r="I676" s="48">
        <v>0</v>
      </c>
      <c r="J676" s="53">
        <v>0</v>
      </c>
      <c r="K676" s="54">
        <v>83.474940000000004</v>
      </c>
      <c r="L676" s="48">
        <v>0</v>
      </c>
      <c r="M676" s="48">
        <v>0</v>
      </c>
      <c r="N676" s="54">
        <v>83.474940000000004</v>
      </c>
    </row>
    <row r="677" spans="1:14" ht="34.5" thickBot="1" x14ac:dyDescent="0.3">
      <c r="A677" s="20" t="s">
        <v>30</v>
      </c>
      <c r="B677" s="10" t="s">
        <v>1264</v>
      </c>
      <c r="C677" s="63" t="s">
        <v>15</v>
      </c>
      <c r="D677" s="44" t="s">
        <v>42</v>
      </c>
      <c r="E677" s="46">
        <v>339657</v>
      </c>
      <c r="F677" s="47" t="s">
        <v>1646</v>
      </c>
      <c r="G677" s="46" t="s">
        <v>324</v>
      </c>
      <c r="H677" s="48">
        <v>19.989053999999999</v>
      </c>
      <c r="I677" s="48">
        <v>0</v>
      </c>
      <c r="J677" s="53">
        <v>0</v>
      </c>
      <c r="K677" s="54">
        <v>19.989053999999999</v>
      </c>
      <c r="L677" s="48">
        <v>0</v>
      </c>
      <c r="M677" s="48">
        <v>0</v>
      </c>
      <c r="N677" s="54">
        <v>19.989053999999999</v>
      </c>
    </row>
    <row r="678" spans="1:14" ht="34.5" thickBot="1" x14ac:dyDescent="0.3">
      <c r="A678" s="20" t="s">
        <v>29</v>
      </c>
      <c r="B678" s="10" t="s">
        <v>1264</v>
      </c>
      <c r="C678" s="63" t="s">
        <v>15</v>
      </c>
      <c r="D678" s="44" t="s">
        <v>42</v>
      </c>
      <c r="E678" s="46">
        <v>200248</v>
      </c>
      <c r="F678" s="47" t="s">
        <v>1618</v>
      </c>
      <c r="G678" s="46" t="s">
        <v>1617</v>
      </c>
      <c r="H678" s="48">
        <v>68.783128000000005</v>
      </c>
      <c r="I678" s="48">
        <v>0</v>
      </c>
      <c r="J678" s="53">
        <v>0</v>
      </c>
      <c r="K678" s="54">
        <v>68.783128000000005</v>
      </c>
      <c r="L678" s="48">
        <v>0</v>
      </c>
      <c r="M678" s="48">
        <v>0</v>
      </c>
      <c r="N678" s="54">
        <v>68.783128000000005</v>
      </c>
    </row>
    <row r="679" spans="1:14" ht="57" thickBot="1" x14ac:dyDescent="0.3">
      <c r="A679" s="20" t="s">
        <v>30</v>
      </c>
      <c r="B679" s="10" t="s">
        <v>1264</v>
      </c>
      <c r="C679" s="63" t="s">
        <v>15</v>
      </c>
      <c r="D679" s="44" t="s">
        <v>42</v>
      </c>
      <c r="E679" s="46">
        <v>111080</v>
      </c>
      <c r="F679" s="47" t="s">
        <v>1609</v>
      </c>
      <c r="G679" s="46" t="s">
        <v>1606</v>
      </c>
      <c r="H679" s="48">
        <v>94.713464000000002</v>
      </c>
      <c r="I679" s="48">
        <v>4.0993379700000006</v>
      </c>
      <c r="J679" s="53">
        <v>4.3281470203644971E-2</v>
      </c>
      <c r="K679" s="54">
        <v>90.614126029999994</v>
      </c>
      <c r="L679" s="48">
        <v>0</v>
      </c>
      <c r="M679" s="48">
        <v>0</v>
      </c>
      <c r="N679" s="54">
        <v>90.614126029999994</v>
      </c>
    </row>
    <row r="680" spans="1:14" ht="45.75" thickBot="1" x14ac:dyDescent="0.3">
      <c r="A680" s="20" t="s">
        <v>30</v>
      </c>
      <c r="B680" s="10" t="s">
        <v>1264</v>
      </c>
      <c r="C680" s="63" t="s">
        <v>15</v>
      </c>
      <c r="D680" s="44" t="s">
        <v>42</v>
      </c>
      <c r="E680" s="46">
        <v>337398</v>
      </c>
      <c r="F680" s="47" t="s">
        <v>1603</v>
      </c>
      <c r="G680" s="46" t="s">
        <v>402</v>
      </c>
      <c r="H680" s="48">
        <v>84.463898</v>
      </c>
      <c r="I680" s="48">
        <v>6.217926E-2</v>
      </c>
      <c r="J680" s="53">
        <v>7.3616375128696999E-4</v>
      </c>
      <c r="K680" s="54">
        <v>84.401718740000007</v>
      </c>
      <c r="L680" s="48">
        <v>2.950869</v>
      </c>
      <c r="M680" s="48">
        <v>6.217926E-2</v>
      </c>
      <c r="N680" s="54">
        <v>81.45084974000001</v>
      </c>
    </row>
    <row r="681" spans="1:14" ht="45.75" thickBot="1" x14ac:dyDescent="0.3">
      <c r="A681" s="20" t="s">
        <v>29</v>
      </c>
      <c r="B681" s="10" t="s">
        <v>1264</v>
      </c>
      <c r="C681" s="63" t="s">
        <v>15</v>
      </c>
      <c r="D681" s="44" t="s">
        <v>36</v>
      </c>
      <c r="E681" s="46">
        <v>345970</v>
      </c>
      <c r="F681" s="47" t="s">
        <v>1652</v>
      </c>
      <c r="G681" s="46" t="s">
        <v>319</v>
      </c>
      <c r="H681" s="48">
        <v>248.31483</v>
      </c>
      <c r="I681" s="48">
        <v>0</v>
      </c>
      <c r="J681" s="53">
        <v>0</v>
      </c>
      <c r="K681" s="54">
        <v>248.31483</v>
      </c>
      <c r="L681" s="48">
        <v>0</v>
      </c>
      <c r="M681" s="48">
        <v>0</v>
      </c>
      <c r="N681" s="54">
        <v>248.31483</v>
      </c>
    </row>
    <row r="682" spans="1:14" ht="45.75" thickBot="1" x14ac:dyDescent="0.3">
      <c r="A682" s="20" t="s">
        <v>29</v>
      </c>
      <c r="B682" s="10" t="s">
        <v>1264</v>
      </c>
      <c r="C682" s="63" t="s">
        <v>15</v>
      </c>
      <c r="D682" s="44" t="s">
        <v>36</v>
      </c>
      <c r="E682" s="46">
        <v>346233</v>
      </c>
      <c r="F682" s="47" t="s">
        <v>1651</v>
      </c>
      <c r="G682" s="46" t="s">
        <v>319</v>
      </c>
      <c r="H682" s="48">
        <v>82.251841999999996</v>
      </c>
      <c r="I682" s="48">
        <v>0</v>
      </c>
      <c r="J682" s="53">
        <v>0</v>
      </c>
      <c r="K682" s="54">
        <v>82.251841999999996</v>
      </c>
      <c r="L682" s="48">
        <v>0</v>
      </c>
      <c r="M682" s="48">
        <v>0</v>
      </c>
      <c r="N682" s="54">
        <v>82.251841999999996</v>
      </c>
    </row>
    <row r="683" spans="1:14" ht="34.5" thickBot="1" x14ac:dyDescent="0.3">
      <c r="A683" s="20" t="s">
        <v>29</v>
      </c>
      <c r="B683" s="10" t="s">
        <v>1264</v>
      </c>
      <c r="C683" s="63" t="s">
        <v>15</v>
      </c>
      <c r="D683" s="44" t="s">
        <v>36</v>
      </c>
      <c r="E683" s="46">
        <v>327873</v>
      </c>
      <c r="F683" s="47" t="s">
        <v>1650</v>
      </c>
      <c r="G683" s="46" t="s">
        <v>319</v>
      </c>
      <c r="H683" s="48">
        <v>139.75655399999999</v>
      </c>
      <c r="I683" s="48">
        <v>0</v>
      </c>
      <c r="J683" s="53">
        <v>0</v>
      </c>
      <c r="K683" s="54">
        <v>139.75655399999999</v>
      </c>
      <c r="L683" s="48">
        <v>0</v>
      </c>
      <c r="M683" s="48">
        <v>0</v>
      </c>
      <c r="N683" s="54">
        <v>139.75655399999999</v>
      </c>
    </row>
    <row r="684" spans="1:14" ht="34.5" thickBot="1" x14ac:dyDescent="0.3">
      <c r="A684" s="20" t="s">
        <v>29</v>
      </c>
      <c r="B684" s="10" t="s">
        <v>1264</v>
      </c>
      <c r="C684" s="63" t="s">
        <v>15</v>
      </c>
      <c r="D684" s="44" t="s">
        <v>36</v>
      </c>
      <c r="E684" s="46">
        <v>312358</v>
      </c>
      <c r="F684" s="47" t="s">
        <v>1645</v>
      </c>
      <c r="G684" s="46" t="s">
        <v>324</v>
      </c>
      <c r="H684" s="48">
        <v>28.644053</v>
      </c>
      <c r="I684" s="48">
        <v>0</v>
      </c>
      <c r="J684" s="53">
        <v>0</v>
      </c>
      <c r="K684" s="54">
        <v>28.644053</v>
      </c>
      <c r="L684" s="48">
        <v>0</v>
      </c>
      <c r="M684" s="48">
        <v>0</v>
      </c>
      <c r="N684" s="54">
        <v>28.644053</v>
      </c>
    </row>
    <row r="685" spans="1:14" ht="57" thickBot="1" x14ac:dyDescent="0.3">
      <c r="A685" s="20" t="s">
        <v>29</v>
      </c>
      <c r="B685" s="10" t="s">
        <v>1264</v>
      </c>
      <c r="C685" s="63" t="s">
        <v>15</v>
      </c>
      <c r="D685" s="44" t="s">
        <v>36</v>
      </c>
      <c r="E685" s="46">
        <v>134843</v>
      </c>
      <c r="F685" s="47" t="s">
        <v>1644</v>
      </c>
      <c r="G685" s="46" t="s">
        <v>324</v>
      </c>
      <c r="H685" s="48">
        <v>30.995203</v>
      </c>
      <c r="I685" s="48">
        <v>0</v>
      </c>
      <c r="J685" s="53">
        <v>0</v>
      </c>
      <c r="K685" s="54">
        <v>30.995203</v>
      </c>
      <c r="L685" s="48">
        <v>0</v>
      </c>
      <c r="M685" s="48">
        <v>0</v>
      </c>
      <c r="N685" s="54">
        <v>30.995203</v>
      </c>
    </row>
    <row r="686" spans="1:14" ht="57" thickBot="1" x14ac:dyDescent="0.3">
      <c r="A686" s="20" t="s">
        <v>29</v>
      </c>
      <c r="B686" s="10" t="s">
        <v>1264</v>
      </c>
      <c r="C686" s="63" t="s">
        <v>15</v>
      </c>
      <c r="D686" s="44" t="s">
        <v>36</v>
      </c>
      <c r="E686" s="46">
        <v>323805</v>
      </c>
      <c r="F686" s="47" t="s">
        <v>1643</v>
      </c>
      <c r="G686" s="46" t="s">
        <v>1641</v>
      </c>
      <c r="H686" s="48">
        <v>11.685612000000001</v>
      </c>
      <c r="I686" s="48">
        <v>0</v>
      </c>
      <c r="J686" s="53">
        <v>0</v>
      </c>
      <c r="K686" s="54">
        <v>11.685612000000001</v>
      </c>
      <c r="L686" s="48">
        <v>0</v>
      </c>
      <c r="M686" s="48">
        <v>0</v>
      </c>
      <c r="N686" s="54">
        <v>11.685612000000001</v>
      </c>
    </row>
    <row r="687" spans="1:14" ht="68.25" thickBot="1" x14ac:dyDescent="0.3">
      <c r="A687" s="20" t="s">
        <v>29</v>
      </c>
      <c r="B687" s="10" t="s">
        <v>1264</v>
      </c>
      <c r="C687" s="63" t="s">
        <v>15</v>
      </c>
      <c r="D687" s="44" t="s">
        <v>36</v>
      </c>
      <c r="E687" s="46">
        <v>323925</v>
      </c>
      <c r="F687" s="47" t="s">
        <v>1642</v>
      </c>
      <c r="G687" s="46" t="s">
        <v>1641</v>
      </c>
      <c r="H687" s="48">
        <v>17.461279000000001</v>
      </c>
      <c r="I687" s="48">
        <v>0</v>
      </c>
      <c r="J687" s="53">
        <v>0</v>
      </c>
      <c r="K687" s="54">
        <v>17.461279000000001</v>
      </c>
      <c r="L687" s="48">
        <v>0</v>
      </c>
      <c r="M687" s="48">
        <v>0</v>
      </c>
      <c r="N687" s="54">
        <v>17.461279000000001</v>
      </c>
    </row>
    <row r="688" spans="1:14" ht="34.5" thickBot="1" x14ac:dyDescent="0.3">
      <c r="A688" s="20" t="s">
        <v>29</v>
      </c>
      <c r="B688" s="10" t="s">
        <v>1264</v>
      </c>
      <c r="C688" s="63" t="s">
        <v>15</v>
      </c>
      <c r="D688" s="44" t="s">
        <v>36</v>
      </c>
      <c r="E688" s="46">
        <v>185599</v>
      </c>
      <c r="F688" s="47" t="s">
        <v>1636</v>
      </c>
      <c r="G688" s="46" t="s">
        <v>326</v>
      </c>
      <c r="H688" s="48">
        <v>21.686281000000001</v>
      </c>
      <c r="I688" s="48">
        <v>0.24299999999999999</v>
      </c>
      <c r="J688" s="53">
        <v>1.1205240769498467E-2</v>
      </c>
      <c r="K688" s="54">
        <v>21.443281000000002</v>
      </c>
      <c r="L688" s="48">
        <v>0</v>
      </c>
      <c r="M688" s="48">
        <v>0</v>
      </c>
      <c r="N688" s="54">
        <v>21.443281000000002</v>
      </c>
    </row>
    <row r="689" spans="1:14" ht="45.75" thickBot="1" x14ac:dyDescent="0.3">
      <c r="A689" s="20" t="s">
        <v>29</v>
      </c>
      <c r="B689" s="10" t="s">
        <v>1264</v>
      </c>
      <c r="C689" s="63" t="s">
        <v>15</v>
      </c>
      <c r="D689" s="44" t="s">
        <v>36</v>
      </c>
      <c r="E689" s="46">
        <v>246846</v>
      </c>
      <c r="F689" s="47" t="s">
        <v>1635</v>
      </c>
      <c r="G689" s="46" t="s">
        <v>317</v>
      </c>
      <c r="H689" s="48">
        <v>36.653640000000003</v>
      </c>
      <c r="I689" s="48">
        <v>0</v>
      </c>
      <c r="J689" s="53">
        <v>0</v>
      </c>
      <c r="K689" s="54">
        <v>36.653640000000003</v>
      </c>
      <c r="L689" s="48">
        <v>1.2</v>
      </c>
      <c r="M689" s="48">
        <v>0</v>
      </c>
      <c r="N689" s="54">
        <v>35.45364</v>
      </c>
    </row>
    <row r="690" spans="1:14" ht="34.5" thickBot="1" x14ac:dyDescent="0.3">
      <c r="A690" s="20" t="s">
        <v>29</v>
      </c>
      <c r="B690" s="10" t="s">
        <v>1264</v>
      </c>
      <c r="C690" s="63" t="s">
        <v>15</v>
      </c>
      <c r="D690" s="44" t="s">
        <v>36</v>
      </c>
      <c r="E690" s="46">
        <v>281506</v>
      </c>
      <c r="F690" s="47" t="s">
        <v>1634</v>
      </c>
      <c r="G690" s="46" t="s">
        <v>317</v>
      </c>
      <c r="H690" s="48">
        <v>18.822118</v>
      </c>
      <c r="I690" s="48">
        <v>0</v>
      </c>
      <c r="J690" s="53">
        <v>0</v>
      </c>
      <c r="K690" s="54">
        <v>18.822118</v>
      </c>
      <c r="L690" s="48">
        <v>0</v>
      </c>
      <c r="M690" s="48">
        <v>0</v>
      </c>
      <c r="N690" s="54">
        <v>18.822118</v>
      </c>
    </row>
    <row r="691" spans="1:14" ht="34.5" thickBot="1" x14ac:dyDescent="0.3">
      <c r="A691" s="20" t="s">
        <v>30</v>
      </c>
      <c r="B691" s="10" t="s">
        <v>1264</v>
      </c>
      <c r="C691" s="63" t="s">
        <v>15</v>
      </c>
      <c r="D691" s="44" t="s">
        <v>36</v>
      </c>
      <c r="E691" s="46">
        <v>327955</v>
      </c>
      <c r="F691" s="47" t="s">
        <v>1630</v>
      </c>
      <c r="G691" s="46" t="s">
        <v>1629</v>
      </c>
      <c r="H691" s="48">
        <v>13.031212999999999</v>
      </c>
      <c r="I691" s="48">
        <v>0</v>
      </c>
      <c r="J691" s="53">
        <v>0</v>
      </c>
      <c r="K691" s="54">
        <v>13.031212999999999</v>
      </c>
      <c r="L691" s="48">
        <v>0</v>
      </c>
      <c r="M691" s="48">
        <v>0</v>
      </c>
      <c r="N691" s="54">
        <v>13.031212999999999</v>
      </c>
    </row>
    <row r="692" spans="1:14" ht="68.25" thickBot="1" x14ac:dyDescent="0.3">
      <c r="A692" s="20" t="s">
        <v>30</v>
      </c>
      <c r="B692" s="10" t="s">
        <v>1264</v>
      </c>
      <c r="C692" s="63" t="s">
        <v>15</v>
      </c>
      <c r="D692" s="44" t="s">
        <v>36</v>
      </c>
      <c r="E692" s="46">
        <v>341522</v>
      </c>
      <c r="F692" s="47" t="s">
        <v>1614</v>
      </c>
      <c r="G692" s="46" t="s">
        <v>880</v>
      </c>
      <c r="H692" s="48">
        <v>10.380174</v>
      </c>
      <c r="I692" s="48">
        <v>0</v>
      </c>
      <c r="J692" s="53">
        <v>0</v>
      </c>
      <c r="K692" s="54">
        <v>10.380174</v>
      </c>
      <c r="L692" s="48">
        <v>0</v>
      </c>
      <c r="M692" s="48">
        <v>0</v>
      </c>
      <c r="N692" s="54">
        <v>10.380174</v>
      </c>
    </row>
    <row r="693" spans="1:14" ht="68.25" thickBot="1" x14ac:dyDescent="0.3">
      <c r="A693" s="20" t="s">
        <v>30</v>
      </c>
      <c r="B693" s="10" t="s">
        <v>1264</v>
      </c>
      <c r="C693" s="63" t="s">
        <v>15</v>
      </c>
      <c r="D693" s="44" t="s">
        <v>36</v>
      </c>
      <c r="E693" s="46">
        <v>342247</v>
      </c>
      <c r="F693" s="47" t="s">
        <v>1611</v>
      </c>
      <c r="G693" s="46" t="s">
        <v>1610</v>
      </c>
      <c r="H693" s="48">
        <v>29.562241</v>
      </c>
      <c r="I693" s="48">
        <v>0</v>
      </c>
      <c r="J693" s="53">
        <v>0</v>
      </c>
      <c r="K693" s="54">
        <v>29.562241</v>
      </c>
      <c r="L693" s="48">
        <v>0</v>
      </c>
      <c r="M693" s="48">
        <v>0</v>
      </c>
      <c r="N693" s="54">
        <v>29.562241</v>
      </c>
    </row>
    <row r="694" spans="1:14" ht="57" thickBot="1" x14ac:dyDescent="0.3">
      <c r="A694" s="20" t="s">
        <v>30</v>
      </c>
      <c r="B694" s="10" t="s">
        <v>1264</v>
      </c>
      <c r="C694" s="63" t="s">
        <v>15</v>
      </c>
      <c r="D694" s="44" t="s">
        <v>36</v>
      </c>
      <c r="E694" s="46">
        <v>251763</v>
      </c>
      <c r="F694" s="47" t="s">
        <v>1607</v>
      </c>
      <c r="G694" s="46" t="s">
        <v>1606</v>
      </c>
      <c r="H694" s="48">
        <v>18.672695000000001</v>
      </c>
      <c r="I694" s="48">
        <v>2.2599999999999999E-2</v>
      </c>
      <c r="J694" s="53">
        <v>1.2103234160896431E-3</v>
      </c>
      <c r="K694" s="54">
        <v>18.650095</v>
      </c>
      <c r="L694" s="48">
        <v>0</v>
      </c>
      <c r="M694" s="48">
        <v>0</v>
      </c>
      <c r="N694" s="54">
        <v>18.650095</v>
      </c>
    </row>
    <row r="695" spans="1:14" ht="34.5" thickBot="1" x14ac:dyDescent="0.3">
      <c r="A695" s="20" t="s">
        <v>30</v>
      </c>
      <c r="B695" s="10" t="s">
        <v>1264</v>
      </c>
      <c r="C695" s="63" t="s">
        <v>15</v>
      </c>
      <c r="D695" s="44" t="s">
        <v>36</v>
      </c>
      <c r="E695" s="46">
        <v>141511</v>
      </c>
      <c r="F695" s="47" t="s">
        <v>1605</v>
      </c>
      <c r="G695" s="46" t="s">
        <v>79</v>
      </c>
      <c r="H695" s="48">
        <v>56.753841999999999</v>
      </c>
      <c r="I695" s="48">
        <v>0.59450658999999995</v>
      </c>
      <c r="J695" s="53">
        <v>1.0475177874301442E-2</v>
      </c>
      <c r="K695" s="54">
        <v>56.159335409999997</v>
      </c>
      <c r="L695" s="48">
        <v>0.76128799999999996</v>
      </c>
      <c r="M695" s="48">
        <v>1.2500000000000001E-2</v>
      </c>
      <c r="N695" s="54">
        <v>55.398047409999997</v>
      </c>
    </row>
    <row r="696" spans="1:14" ht="45.75" thickBot="1" x14ac:dyDescent="0.3">
      <c r="A696" s="20" t="s">
        <v>30</v>
      </c>
      <c r="B696" s="10" t="s">
        <v>1264</v>
      </c>
      <c r="C696" s="63" t="s">
        <v>15</v>
      </c>
      <c r="D696" s="44" t="s">
        <v>314</v>
      </c>
      <c r="E696" s="46">
        <v>144022</v>
      </c>
      <c r="F696" s="47" t="s">
        <v>1625</v>
      </c>
      <c r="G696" s="46" t="s">
        <v>1679</v>
      </c>
      <c r="H696" s="48">
        <v>81.733975999999998</v>
      </c>
      <c r="I696" s="48">
        <v>0</v>
      </c>
      <c r="J696" s="53">
        <v>0</v>
      </c>
      <c r="K696" s="54">
        <v>81.733975999999998</v>
      </c>
      <c r="L696" s="48">
        <v>0</v>
      </c>
      <c r="M696" s="48">
        <v>0</v>
      </c>
      <c r="N696" s="54">
        <v>81.733975999999998</v>
      </c>
    </row>
    <row r="697" spans="1:14" ht="45.75" thickBot="1" x14ac:dyDescent="0.3">
      <c r="A697" s="20" t="s">
        <v>30</v>
      </c>
      <c r="B697" s="10" t="s">
        <v>1264</v>
      </c>
      <c r="C697" s="63" t="s">
        <v>15</v>
      </c>
      <c r="D697" s="44" t="s">
        <v>385</v>
      </c>
      <c r="E697" s="46">
        <v>188073</v>
      </c>
      <c r="F697" s="47" t="s">
        <v>1633</v>
      </c>
      <c r="G697" s="46" t="s">
        <v>1362</v>
      </c>
      <c r="H697" s="48">
        <v>17.048178</v>
      </c>
      <c r="I697" s="48">
        <v>0.169491</v>
      </c>
      <c r="J697" s="53">
        <v>9.9418835256178117E-3</v>
      </c>
      <c r="K697" s="54">
        <v>16.878686999999999</v>
      </c>
      <c r="L697" s="48">
        <v>0</v>
      </c>
      <c r="M697" s="48">
        <v>0</v>
      </c>
      <c r="N697" s="54">
        <v>16.878686999999999</v>
      </c>
    </row>
    <row r="698" spans="1:14" ht="34.5" thickBot="1" x14ac:dyDescent="0.3">
      <c r="A698" s="20" t="s">
        <v>30</v>
      </c>
      <c r="B698" s="10" t="s">
        <v>1264</v>
      </c>
      <c r="C698" s="63" t="s">
        <v>15</v>
      </c>
      <c r="D698" s="44" t="s">
        <v>385</v>
      </c>
      <c r="E698" s="46">
        <v>51169</v>
      </c>
      <c r="F698" s="47" t="s">
        <v>1628</v>
      </c>
      <c r="G698" s="46" t="s">
        <v>1627</v>
      </c>
      <c r="H698" s="48">
        <v>11.195232000000001</v>
      </c>
      <c r="I698" s="48">
        <v>0.59018468000000002</v>
      </c>
      <c r="J698" s="53">
        <v>5.271750330855135E-2</v>
      </c>
      <c r="K698" s="54">
        <v>10.605047320000001</v>
      </c>
      <c r="L698" s="48">
        <v>0</v>
      </c>
      <c r="M698" s="48">
        <v>0</v>
      </c>
      <c r="N698" s="54">
        <v>10.605047320000001</v>
      </c>
    </row>
    <row r="699" spans="1:14" ht="45.75" thickBot="1" x14ac:dyDescent="0.3">
      <c r="A699" s="20" t="s">
        <v>30</v>
      </c>
      <c r="B699" s="10" t="s">
        <v>1264</v>
      </c>
      <c r="C699" s="63" t="s">
        <v>15</v>
      </c>
      <c r="D699" s="44" t="s">
        <v>385</v>
      </c>
      <c r="E699" s="46">
        <v>329821</v>
      </c>
      <c r="F699" s="47" t="s">
        <v>1604</v>
      </c>
      <c r="G699" s="46" t="s">
        <v>402</v>
      </c>
      <c r="H699" s="48">
        <v>74.102335999999994</v>
      </c>
      <c r="I699" s="48">
        <v>0</v>
      </c>
      <c r="J699" s="53">
        <v>0</v>
      </c>
      <c r="K699" s="54">
        <v>74.102335999999994</v>
      </c>
      <c r="L699" s="48">
        <v>0.467422</v>
      </c>
      <c r="M699" s="48">
        <v>0</v>
      </c>
      <c r="N699" s="54">
        <v>73.634913999999995</v>
      </c>
    </row>
    <row r="700" spans="1:14" ht="45.75" thickBot="1" x14ac:dyDescent="0.3">
      <c r="A700" s="20" t="s">
        <v>29</v>
      </c>
      <c r="B700" s="10" t="s">
        <v>1264</v>
      </c>
      <c r="C700" s="63" t="s">
        <v>22</v>
      </c>
      <c r="D700" s="44" t="s">
        <v>33</v>
      </c>
      <c r="E700" s="46">
        <v>338599</v>
      </c>
      <c r="F700" s="47" t="s">
        <v>1598</v>
      </c>
      <c r="G700" s="46" t="s">
        <v>1595</v>
      </c>
      <c r="H700" s="48">
        <v>10.877366</v>
      </c>
      <c r="I700" s="48">
        <v>0</v>
      </c>
      <c r="J700" s="53">
        <v>0</v>
      </c>
      <c r="K700" s="54">
        <v>10.877366</v>
      </c>
      <c r="L700" s="48">
        <v>0.135517</v>
      </c>
      <c r="M700" s="48">
        <v>0</v>
      </c>
      <c r="N700" s="54">
        <v>10.741849</v>
      </c>
    </row>
    <row r="701" spans="1:14" ht="45.75" thickBot="1" x14ac:dyDescent="0.3">
      <c r="A701" s="20" t="s">
        <v>30</v>
      </c>
      <c r="B701" s="10" t="s">
        <v>1264</v>
      </c>
      <c r="C701" s="63" t="s">
        <v>22</v>
      </c>
      <c r="D701" s="44" t="s">
        <v>40</v>
      </c>
      <c r="E701" s="46">
        <v>306519</v>
      </c>
      <c r="F701" s="47" t="s">
        <v>1597</v>
      </c>
      <c r="G701" s="46" t="s">
        <v>1595</v>
      </c>
      <c r="H701" s="48">
        <v>15.022875000000001</v>
      </c>
      <c r="I701" s="48">
        <v>0</v>
      </c>
      <c r="J701" s="53">
        <v>0</v>
      </c>
      <c r="K701" s="54">
        <v>15.022875000000001</v>
      </c>
      <c r="L701" s="48">
        <v>0</v>
      </c>
      <c r="M701" s="48">
        <v>0</v>
      </c>
      <c r="N701" s="54">
        <v>15.022875000000001</v>
      </c>
    </row>
    <row r="702" spans="1:14" ht="45.75" thickBot="1" x14ac:dyDescent="0.3">
      <c r="A702" s="20" t="s">
        <v>30</v>
      </c>
      <c r="B702" s="10" t="s">
        <v>1264</v>
      </c>
      <c r="C702" s="63" t="s">
        <v>22</v>
      </c>
      <c r="D702" s="44" t="s">
        <v>48</v>
      </c>
      <c r="E702" s="46">
        <v>307722</v>
      </c>
      <c r="F702" s="47" t="s">
        <v>1596</v>
      </c>
      <c r="G702" s="46" t="s">
        <v>1595</v>
      </c>
      <c r="H702" s="48">
        <v>17.563410999999999</v>
      </c>
      <c r="I702" s="48">
        <v>0</v>
      </c>
      <c r="J702" s="53">
        <v>0</v>
      </c>
      <c r="K702" s="54">
        <v>17.563410999999999</v>
      </c>
      <c r="L702" s="48">
        <v>0</v>
      </c>
      <c r="M702" s="48">
        <v>0</v>
      </c>
      <c r="N702" s="54">
        <v>17.563410999999999</v>
      </c>
    </row>
    <row r="703" spans="1:14" ht="23.25" thickBot="1" x14ac:dyDescent="0.3">
      <c r="A703" s="20" t="s">
        <v>30</v>
      </c>
      <c r="B703" s="10" t="s">
        <v>1264</v>
      </c>
      <c r="C703" s="63" t="s">
        <v>22</v>
      </c>
      <c r="D703" s="44" t="s">
        <v>1260</v>
      </c>
      <c r="E703" s="46">
        <v>71365</v>
      </c>
      <c r="F703" s="47" t="s">
        <v>1602</v>
      </c>
      <c r="G703" s="46" t="s">
        <v>309</v>
      </c>
      <c r="H703" s="48">
        <v>46.732934999999998</v>
      </c>
      <c r="I703" s="48">
        <v>3.57852543</v>
      </c>
      <c r="J703" s="53">
        <v>7.6573950041870897E-2</v>
      </c>
      <c r="K703" s="54">
        <v>43.154409569999999</v>
      </c>
      <c r="L703" s="48">
        <v>19.600000000000001</v>
      </c>
      <c r="M703" s="48">
        <v>0</v>
      </c>
      <c r="N703" s="54">
        <v>23.554409569999997</v>
      </c>
    </row>
    <row r="704" spans="1:14" ht="34.5" thickBot="1" x14ac:dyDescent="0.3">
      <c r="A704" s="20" t="s">
        <v>30</v>
      </c>
      <c r="B704" s="10" t="s">
        <v>1264</v>
      </c>
      <c r="C704" s="63" t="s">
        <v>22</v>
      </c>
      <c r="D704" s="44" t="s">
        <v>36</v>
      </c>
      <c r="E704" s="46">
        <v>138846</v>
      </c>
      <c r="F704" s="47" t="s">
        <v>1601</v>
      </c>
      <c r="G704" s="46" t="s">
        <v>309</v>
      </c>
      <c r="H704" s="48">
        <v>36.921480000000003</v>
      </c>
      <c r="I704" s="48">
        <v>0.68719286999999996</v>
      </c>
      <c r="J704" s="53">
        <v>1.8612278543547005E-2</v>
      </c>
      <c r="K704" s="54">
        <v>36.234287130000006</v>
      </c>
      <c r="L704" s="48">
        <v>3.5782000000000001E-2</v>
      </c>
      <c r="M704" s="48">
        <v>3.2853460000000001E-2</v>
      </c>
      <c r="N704" s="54">
        <v>36.198505130000008</v>
      </c>
    </row>
    <row r="705" spans="1:14" ht="57" thickBot="1" x14ac:dyDescent="0.3">
      <c r="A705" s="20" t="s">
        <v>30</v>
      </c>
      <c r="B705" s="10" t="s">
        <v>1264</v>
      </c>
      <c r="C705" s="63" t="s">
        <v>22</v>
      </c>
      <c r="D705" s="44" t="s">
        <v>36</v>
      </c>
      <c r="E705" s="46">
        <v>355205</v>
      </c>
      <c r="F705" s="47" t="s">
        <v>1600</v>
      </c>
      <c r="G705" s="46" t="s">
        <v>1599</v>
      </c>
      <c r="H705" s="48">
        <v>10.29378</v>
      </c>
      <c r="I705" s="48">
        <v>1.2500000000000001E-2</v>
      </c>
      <c r="J705" s="53">
        <v>1.214325544163563E-3</v>
      </c>
      <c r="K705" s="54">
        <v>10.281280000000001</v>
      </c>
      <c r="L705" s="48">
        <v>6.7000000000000004E-2</v>
      </c>
      <c r="M705" s="48">
        <v>1.2500000000000001E-2</v>
      </c>
      <c r="N705" s="54">
        <v>10.21428</v>
      </c>
    </row>
    <row r="706" spans="1:14" ht="45.75" thickBot="1" x14ac:dyDescent="0.3">
      <c r="A706" s="20" t="s">
        <v>30</v>
      </c>
      <c r="B706" s="10" t="s">
        <v>1264</v>
      </c>
      <c r="C706" s="63" t="s">
        <v>23</v>
      </c>
      <c r="D706" s="44" t="s">
        <v>98</v>
      </c>
      <c r="E706" s="46">
        <v>310433</v>
      </c>
      <c r="F706" s="47" t="s">
        <v>1587</v>
      </c>
      <c r="G706" s="46" t="s">
        <v>1586</v>
      </c>
      <c r="H706" s="48">
        <v>56.699589000000003</v>
      </c>
      <c r="I706" s="48">
        <v>0</v>
      </c>
      <c r="J706" s="53">
        <v>0</v>
      </c>
      <c r="K706" s="54">
        <v>56.699589000000003</v>
      </c>
      <c r="L706" s="48">
        <v>0</v>
      </c>
      <c r="M706" s="48">
        <v>0</v>
      </c>
      <c r="N706" s="54">
        <v>56.699589000000003</v>
      </c>
    </row>
    <row r="707" spans="1:14" ht="45.75" thickBot="1" x14ac:dyDescent="0.3">
      <c r="A707" s="20" t="s">
        <v>30</v>
      </c>
      <c r="B707" s="10" t="s">
        <v>1264</v>
      </c>
      <c r="C707" s="63" t="s">
        <v>23</v>
      </c>
      <c r="D707" s="44" t="s">
        <v>98</v>
      </c>
      <c r="E707" s="46">
        <v>199911</v>
      </c>
      <c r="F707" s="47" t="s">
        <v>1581</v>
      </c>
      <c r="G707" s="46" t="s">
        <v>302</v>
      </c>
      <c r="H707" s="48">
        <v>13.766233</v>
      </c>
      <c r="I707" s="48">
        <v>0.13178814999999999</v>
      </c>
      <c r="J707" s="53">
        <v>9.5732906743624044E-3</v>
      </c>
      <c r="K707" s="54">
        <v>13.63444485</v>
      </c>
      <c r="L707" s="48">
        <v>0</v>
      </c>
      <c r="M707" s="48">
        <v>0</v>
      </c>
      <c r="N707" s="54">
        <v>13.63444485</v>
      </c>
    </row>
    <row r="708" spans="1:14" ht="57" thickBot="1" x14ac:dyDescent="0.3">
      <c r="A708" s="20" t="s">
        <v>30</v>
      </c>
      <c r="B708" s="10" t="s">
        <v>1264</v>
      </c>
      <c r="C708" s="63" t="s">
        <v>23</v>
      </c>
      <c r="D708" s="44" t="s">
        <v>98</v>
      </c>
      <c r="E708" s="46">
        <v>210995</v>
      </c>
      <c r="F708" s="47" t="s">
        <v>1580</v>
      </c>
      <c r="G708" s="46" t="s">
        <v>302</v>
      </c>
      <c r="H708" s="48">
        <v>11.45143</v>
      </c>
      <c r="I708" s="48">
        <v>0.10962016000000001</v>
      </c>
      <c r="J708" s="53">
        <v>9.5726175682862326E-3</v>
      </c>
      <c r="K708" s="54">
        <v>11.34180984</v>
      </c>
      <c r="L708" s="48">
        <v>5.3294000000000001E-2</v>
      </c>
      <c r="M708" s="48">
        <v>9.0940200000000013E-3</v>
      </c>
      <c r="N708" s="54">
        <v>11.288515840000001</v>
      </c>
    </row>
    <row r="709" spans="1:14" ht="34.5" thickBot="1" x14ac:dyDescent="0.3">
      <c r="A709" s="20" t="s">
        <v>30</v>
      </c>
      <c r="B709" s="10" t="s">
        <v>1264</v>
      </c>
      <c r="C709" s="63" t="s">
        <v>23</v>
      </c>
      <c r="D709" s="44" t="s">
        <v>113</v>
      </c>
      <c r="E709" s="46">
        <v>15716</v>
      </c>
      <c r="F709" s="47" t="s">
        <v>1584</v>
      </c>
      <c r="G709" s="46" t="s">
        <v>298</v>
      </c>
      <c r="H709" s="48">
        <v>12.588573999999999</v>
      </c>
      <c r="I709" s="48">
        <v>0.13335720000000001</v>
      </c>
      <c r="J709" s="53">
        <v>1.0593511226926896E-2</v>
      </c>
      <c r="K709" s="54">
        <v>12.455216799999999</v>
      </c>
      <c r="L709" s="48">
        <v>2.5467E-2</v>
      </c>
      <c r="M709" s="48">
        <v>9.1000000000000004E-3</v>
      </c>
      <c r="N709" s="54">
        <v>12.429749799999998</v>
      </c>
    </row>
    <row r="710" spans="1:14" ht="34.5" thickBot="1" x14ac:dyDescent="0.3">
      <c r="A710" s="20" t="s">
        <v>30</v>
      </c>
      <c r="B710" s="10" t="s">
        <v>1264</v>
      </c>
      <c r="C710" s="63" t="s">
        <v>23</v>
      </c>
      <c r="D710" s="44" t="s">
        <v>568</v>
      </c>
      <c r="E710" s="46">
        <v>320870</v>
      </c>
      <c r="F710" s="47" t="s">
        <v>1594</v>
      </c>
      <c r="G710" s="46" t="s">
        <v>79</v>
      </c>
      <c r="H710" s="48">
        <v>58.833227999999998</v>
      </c>
      <c r="I710" s="48">
        <v>0</v>
      </c>
      <c r="J710" s="53">
        <v>0</v>
      </c>
      <c r="K710" s="54">
        <v>58.833227999999998</v>
      </c>
      <c r="L710" s="48">
        <v>0</v>
      </c>
      <c r="M710" s="48">
        <v>0</v>
      </c>
      <c r="N710" s="54">
        <v>58.833227999999998</v>
      </c>
    </row>
    <row r="711" spans="1:14" ht="57" thickBot="1" x14ac:dyDescent="0.3">
      <c r="A711" s="20" t="s">
        <v>30</v>
      </c>
      <c r="B711" s="10" t="s">
        <v>1264</v>
      </c>
      <c r="C711" s="63" t="s">
        <v>23</v>
      </c>
      <c r="D711" s="44" t="s">
        <v>40</v>
      </c>
      <c r="E711" s="46">
        <v>256102</v>
      </c>
      <c r="F711" s="47" t="s">
        <v>1591</v>
      </c>
      <c r="G711" s="46" t="s">
        <v>292</v>
      </c>
      <c r="H711" s="48">
        <v>20.477568999999999</v>
      </c>
      <c r="I711" s="48">
        <v>0</v>
      </c>
      <c r="J711" s="53">
        <v>0</v>
      </c>
      <c r="K711" s="54">
        <v>20.477568999999999</v>
      </c>
      <c r="L711" s="48">
        <v>0</v>
      </c>
      <c r="M711" s="48">
        <v>0</v>
      </c>
      <c r="N711" s="54">
        <v>20.477568999999999</v>
      </c>
    </row>
    <row r="712" spans="1:14" ht="34.5" thickBot="1" x14ac:dyDescent="0.3">
      <c r="A712" s="20" t="s">
        <v>30</v>
      </c>
      <c r="B712" s="10" t="s">
        <v>1264</v>
      </c>
      <c r="C712" s="63" t="s">
        <v>23</v>
      </c>
      <c r="D712" s="44" t="s">
        <v>42</v>
      </c>
      <c r="E712" s="46">
        <v>183665</v>
      </c>
      <c r="F712" s="47" t="s">
        <v>1593</v>
      </c>
      <c r="G712" s="46" t="s">
        <v>292</v>
      </c>
      <c r="H712" s="48">
        <v>41.914292000000003</v>
      </c>
      <c r="I712" s="48">
        <v>0.57212054000000001</v>
      </c>
      <c r="J712" s="53">
        <v>1.3649772254294548E-2</v>
      </c>
      <c r="K712" s="54">
        <v>41.342171460000003</v>
      </c>
      <c r="L712" s="48">
        <v>0.61610500000000001</v>
      </c>
      <c r="M712" s="48">
        <v>0.19004018</v>
      </c>
      <c r="N712" s="54">
        <v>40.726066460000006</v>
      </c>
    </row>
    <row r="713" spans="1:14" ht="45.75" thickBot="1" x14ac:dyDescent="0.3">
      <c r="A713" s="20" t="s">
        <v>30</v>
      </c>
      <c r="B713" s="10" t="s">
        <v>1264</v>
      </c>
      <c r="C713" s="63" t="s">
        <v>23</v>
      </c>
      <c r="D713" s="44" t="s">
        <v>42</v>
      </c>
      <c r="E713" s="46">
        <v>51753</v>
      </c>
      <c r="F713" s="47" t="s">
        <v>1583</v>
      </c>
      <c r="G713" s="46" t="s">
        <v>1582</v>
      </c>
      <c r="H713" s="48">
        <v>32.704197000000001</v>
      </c>
      <c r="I713" s="48">
        <v>0.44129181000000001</v>
      </c>
      <c r="J713" s="53">
        <v>1.3493430522082532E-2</v>
      </c>
      <c r="K713" s="54">
        <v>32.262905189999998</v>
      </c>
      <c r="L713" s="48">
        <v>4</v>
      </c>
      <c r="M713" s="48">
        <v>0.13099155000000001</v>
      </c>
      <c r="N713" s="54">
        <v>28.262905189999998</v>
      </c>
    </row>
    <row r="714" spans="1:14" ht="34.5" thickBot="1" x14ac:dyDescent="0.3">
      <c r="A714" s="20" t="s">
        <v>30</v>
      </c>
      <c r="B714" s="10" t="s">
        <v>1264</v>
      </c>
      <c r="C714" s="63" t="s">
        <v>23</v>
      </c>
      <c r="D714" s="44" t="s">
        <v>42</v>
      </c>
      <c r="E714" s="46">
        <v>89180</v>
      </c>
      <c r="F714" s="47" t="s">
        <v>1579</v>
      </c>
      <c r="G714" s="46" t="s">
        <v>302</v>
      </c>
      <c r="H714" s="48">
        <v>22.270696999999998</v>
      </c>
      <c r="I714" s="48">
        <v>0.16740026999999999</v>
      </c>
      <c r="J714" s="53">
        <v>7.5166156676641062E-3</v>
      </c>
      <c r="K714" s="54">
        <v>22.103296729999997</v>
      </c>
      <c r="L714" s="48">
        <v>2.5</v>
      </c>
      <c r="M714" s="48">
        <v>1.862407E-2</v>
      </c>
      <c r="N714" s="54">
        <v>19.603296729999997</v>
      </c>
    </row>
    <row r="715" spans="1:14" ht="45.75" thickBot="1" x14ac:dyDescent="0.3">
      <c r="A715" s="20" t="s">
        <v>30</v>
      </c>
      <c r="B715" s="10" t="s">
        <v>1264</v>
      </c>
      <c r="C715" s="63" t="s">
        <v>23</v>
      </c>
      <c r="D715" s="44" t="s">
        <v>42</v>
      </c>
      <c r="E715" s="46">
        <v>238540</v>
      </c>
      <c r="F715" s="47" t="s">
        <v>1577</v>
      </c>
      <c r="G715" s="46" t="s">
        <v>1576</v>
      </c>
      <c r="H715" s="48">
        <v>13.756959999999999</v>
      </c>
      <c r="I715" s="48">
        <v>4.5557129999999994E-2</v>
      </c>
      <c r="J715" s="53">
        <v>3.31156956187995E-3</v>
      </c>
      <c r="K715" s="54">
        <v>13.711402869999999</v>
      </c>
      <c r="L715" s="48">
        <v>0.3</v>
      </c>
      <c r="M715" s="48">
        <v>2.685713E-2</v>
      </c>
      <c r="N715" s="54">
        <v>13.411402869999998</v>
      </c>
    </row>
    <row r="716" spans="1:14" ht="45.75" thickBot="1" x14ac:dyDescent="0.3">
      <c r="A716" s="20" t="s">
        <v>30</v>
      </c>
      <c r="B716" s="10" t="s">
        <v>1264</v>
      </c>
      <c r="C716" s="63" t="s">
        <v>23</v>
      </c>
      <c r="D716" s="44" t="s">
        <v>36</v>
      </c>
      <c r="E716" s="46">
        <v>203840</v>
      </c>
      <c r="F716" s="47" t="s">
        <v>1592</v>
      </c>
      <c r="G716" s="46" t="s">
        <v>292</v>
      </c>
      <c r="H716" s="48">
        <v>66.310978000000006</v>
      </c>
      <c r="I716" s="48">
        <v>7.6577270000000003E-2</v>
      </c>
      <c r="J716" s="53">
        <v>1.1548203979136003E-3</v>
      </c>
      <c r="K716" s="54">
        <v>66.234400730000004</v>
      </c>
      <c r="L716" s="48">
        <v>4.2188000000000003E-2</v>
      </c>
      <c r="M716" s="48">
        <v>0</v>
      </c>
      <c r="N716" s="54">
        <v>66.192212730000008</v>
      </c>
    </row>
    <row r="717" spans="1:14" ht="34.5" thickBot="1" x14ac:dyDescent="0.3">
      <c r="A717" s="20" t="s">
        <v>30</v>
      </c>
      <c r="B717" s="10" t="s">
        <v>1264</v>
      </c>
      <c r="C717" s="63" t="s">
        <v>23</v>
      </c>
      <c r="D717" s="44" t="s">
        <v>36</v>
      </c>
      <c r="E717" s="46">
        <v>342013</v>
      </c>
      <c r="F717" s="47" t="s">
        <v>1590</v>
      </c>
      <c r="G717" s="46" t="s">
        <v>1588</v>
      </c>
      <c r="H717" s="48">
        <v>10.225094</v>
      </c>
      <c r="I717" s="48">
        <v>9.9824019999999999E-2</v>
      </c>
      <c r="J717" s="53">
        <v>9.7626505927476074E-3</v>
      </c>
      <c r="K717" s="54">
        <v>10.125269980000001</v>
      </c>
      <c r="L717" s="48">
        <v>0.10216500000000001</v>
      </c>
      <c r="M717" s="48">
        <v>9.9824019999999999E-2</v>
      </c>
      <c r="N717" s="54">
        <v>10.023104980000001</v>
      </c>
    </row>
    <row r="718" spans="1:14" ht="34.5" thickBot="1" x14ac:dyDescent="0.3">
      <c r="A718" s="20" t="s">
        <v>30</v>
      </c>
      <c r="B718" s="10" t="s">
        <v>1264</v>
      </c>
      <c r="C718" s="63" t="s">
        <v>23</v>
      </c>
      <c r="D718" s="44" t="s">
        <v>36</v>
      </c>
      <c r="E718" s="46">
        <v>184274</v>
      </c>
      <c r="F718" s="47" t="s">
        <v>1589</v>
      </c>
      <c r="G718" s="46" t="s">
        <v>1588</v>
      </c>
      <c r="H718" s="48">
        <v>16.779765999999999</v>
      </c>
      <c r="I718" s="48">
        <v>6.66051E-2</v>
      </c>
      <c r="J718" s="53">
        <v>3.9693700138607423E-3</v>
      </c>
      <c r="K718" s="54">
        <v>16.713160899999998</v>
      </c>
      <c r="L718" s="48">
        <v>0</v>
      </c>
      <c r="M718" s="48">
        <v>0</v>
      </c>
      <c r="N718" s="54">
        <v>16.713160899999998</v>
      </c>
    </row>
    <row r="719" spans="1:14" ht="45.75" thickBot="1" x14ac:dyDescent="0.3">
      <c r="A719" s="20" t="s">
        <v>30</v>
      </c>
      <c r="B719" s="10" t="s">
        <v>1264</v>
      </c>
      <c r="C719" s="63" t="s">
        <v>23</v>
      </c>
      <c r="D719" s="44" t="s">
        <v>36</v>
      </c>
      <c r="E719" s="46">
        <v>332546</v>
      </c>
      <c r="F719" s="47" t="s">
        <v>1578</v>
      </c>
      <c r="G719" s="46" t="s">
        <v>302</v>
      </c>
      <c r="H719" s="48">
        <v>11.172654</v>
      </c>
      <c r="I719" s="48">
        <v>4.9339879999999996E-2</v>
      </c>
      <c r="J719" s="53">
        <v>4.4161288803895651E-3</v>
      </c>
      <c r="K719" s="54">
        <v>11.12331412</v>
      </c>
      <c r="L719" s="48">
        <v>0.28004800000000002</v>
      </c>
      <c r="M719" s="48">
        <v>4.9339879999999996E-2</v>
      </c>
      <c r="N719" s="54">
        <v>10.843266119999999</v>
      </c>
    </row>
    <row r="720" spans="1:14" ht="45.75" thickBot="1" x14ac:dyDescent="0.3">
      <c r="A720" s="20" t="s">
        <v>30</v>
      </c>
      <c r="B720" s="10" t="s">
        <v>1264</v>
      </c>
      <c r="C720" s="63" t="s">
        <v>23</v>
      </c>
      <c r="D720" s="44" t="s">
        <v>385</v>
      </c>
      <c r="E720" s="46">
        <v>151942</v>
      </c>
      <c r="F720" s="47" t="s">
        <v>1585</v>
      </c>
      <c r="G720" s="46" t="s">
        <v>884</v>
      </c>
      <c r="H720" s="48">
        <v>29.842980000000001</v>
      </c>
      <c r="I720" s="48">
        <v>7.4283169999999996E-2</v>
      </c>
      <c r="J720" s="53">
        <v>2.4891337929389087E-3</v>
      </c>
      <c r="K720" s="54">
        <v>29.76869683</v>
      </c>
      <c r="L720" s="48">
        <v>0.402445</v>
      </c>
      <c r="M720" s="48">
        <v>2.60331E-2</v>
      </c>
      <c r="N720" s="54">
        <v>29.36625183</v>
      </c>
    </row>
    <row r="721" spans="1:14" ht="23.25" thickBot="1" x14ac:dyDescent="0.3">
      <c r="A721" s="20" t="s">
        <v>30</v>
      </c>
      <c r="B721" s="10" t="s">
        <v>1264</v>
      </c>
      <c r="C721" s="63" t="s">
        <v>13</v>
      </c>
      <c r="D721" s="44" t="s">
        <v>568</v>
      </c>
      <c r="E721" s="46">
        <v>304696</v>
      </c>
      <c r="F721" s="47" t="s">
        <v>1575</v>
      </c>
      <c r="G721" s="46" t="s">
        <v>79</v>
      </c>
      <c r="H721" s="48">
        <v>55.898792999999998</v>
      </c>
      <c r="I721" s="48">
        <v>0</v>
      </c>
      <c r="J721" s="53">
        <v>0</v>
      </c>
      <c r="K721" s="54">
        <v>55.898792999999998</v>
      </c>
      <c r="L721" s="48">
        <v>0</v>
      </c>
      <c r="M721" s="48">
        <v>0</v>
      </c>
      <c r="N721" s="54">
        <v>55.898792999999998</v>
      </c>
    </row>
    <row r="722" spans="1:14" ht="34.5" thickBot="1" x14ac:dyDescent="0.3">
      <c r="A722" s="20" t="s">
        <v>30</v>
      </c>
      <c r="B722" s="10" t="s">
        <v>1264</v>
      </c>
      <c r="C722" s="63" t="s">
        <v>13</v>
      </c>
      <c r="D722" s="44" t="s">
        <v>568</v>
      </c>
      <c r="E722" s="46">
        <v>47585</v>
      </c>
      <c r="F722" s="47" t="s">
        <v>1567</v>
      </c>
      <c r="G722" s="46" t="s">
        <v>79</v>
      </c>
      <c r="H722" s="48">
        <v>111.916741</v>
      </c>
      <c r="I722" s="48">
        <v>0</v>
      </c>
      <c r="J722" s="53">
        <v>0</v>
      </c>
      <c r="K722" s="54">
        <v>111.916741</v>
      </c>
      <c r="L722" s="48">
        <v>0</v>
      </c>
      <c r="M722" s="48">
        <v>0</v>
      </c>
      <c r="N722" s="54">
        <v>111.916741</v>
      </c>
    </row>
    <row r="723" spans="1:14" ht="34.5" thickBot="1" x14ac:dyDescent="0.3">
      <c r="A723" s="20" t="s">
        <v>29</v>
      </c>
      <c r="B723" s="10" t="s">
        <v>1264</v>
      </c>
      <c r="C723" s="63" t="s">
        <v>13</v>
      </c>
      <c r="D723" s="44" t="s">
        <v>525</v>
      </c>
      <c r="E723" s="46">
        <v>4942</v>
      </c>
      <c r="F723" s="47" t="s">
        <v>1574</v>
      </c>
      <c r="G723" s="46" t="s">
        <v>1573</v>
      </c>
      <c r="H723" s="48">
        <v>77.981560000000002</v>
      </c>
      <c r="I723" s="48">
        <v>5.8253328199999999</v>
      </c>
      <c r="J723" s="53">
        <v>7.4701414283068965E-2</v>
      </c>
      <c r="K723" s="54">
        <v>72.156227180000002</v>
      </c>
      <c r="L723" s="48">
        <v>0</v>
      </c>
      <c r="M723" s="48">
        <v>0</v>
      </c>
      <c r="N723" s="54">
        <v>72.156227180000002</v>
      </c>
    </row>
    <row r="724" spans="1:14" ht="34.5" thickBot="1" x14ac:dyDescent="0.3">
      <c r="A724" s="20" t="s">
        <v>28</v>
      </c>
      <c r="B724" s="10" t="s">
        <v>1264</v>
      </c>
      <c r="C724" s="63" t="s">
        <v>13</v>
      </c>
      <c r="D724" s="44" t="s">
        <v>56</v>
      </c>
      <c r="E724" s="46">
        <v>264602</v>
      </c>
      <c r="F724" s="47" t="s">
        <v>1572</v>
      </c>
      <c r="G724" s="46" t="s">
        <v>1571</v>
      </c>
      <c r="H724" s="48">
        <v>62.307076000000002</v>
      </c>
      <c r="I724" s="48">
        <v>0.58179781999999991</v>
      </c>
      <c r="J724" s="53">
        <v>9.3375882379715565E-3</v>
      </c>
      <c r="K724" s="54">
        <v>61.725278180000004</v>
      </c>
      <c r="L724" s="48">
        <v>0</v>
      </c>
      <c r="M724" s="48">
        <v>0</v>
      </c>
      <c r="N724" s="54">
        <v>61.725278180000004</v>
      </c>
    </row>
    <row r="725" spans="1:14" ht="45.75" thickBot="1" x14ac:dyDescent="0.3">
      <c r="A725" s="20" t="s">
        <v>30</v>
      </c>
      <c r="B725" s="10" t="s">
        <v>1264</v>
      </c>
      <c r="C725" s="63" t="s">
        <v>13</v>
      </c>
      <c r="D725" s="44" t="s">
        <v>50</v>
      </c>
      <c r="E725" s="46">
        <v>340396</v>
      </c>
      <c r="F725" s="47" t="s">
        <v>1570</v>
      </c>
      <c r="G725" s="46" t="s">
        <v>1568</v>
      </c>
      <c r="H725" s="48">
        <v>221.46793099999999</v>
      </c>
      <c r="I725" s="48">
        <v>0</v>
      </c>
      <c r="J725" s="53">
        <v>0</v>
      </c>
      <c r="K725" s="54">
        <v>221.46793099999999</v>
      </c>
      <c r="L725" s="48">
        <v>0</v>
      </c>
      <c r="M725" s="48">
        <v>0</v>
      </c>
      <c r="N725" s="54">
        <v>221.46793099999999</v>
      </c>
    </row>
    <row r="726" spans="1:14" ht="45.75" thickBot="1" x14ac:dyDescent="0.3">
      <c r="A726" s="20" t="s">
        <v>30</v>
      </c>
      <c r="B726" s="10" t="s">
        <v>1264</v>
      </c>
      <c r="C726" s="63" t="s">
        <v>13</v>
      </c>
      <c r="D726" s="44" t="s">
        <v>50</v>
      </c>
      <c r="E726" s="46">
        <v>340363</v>
      </c>
      <c r="F726" s="47" t="s">
        <v>1569</v>
      </c>
      <c r="G726" s="46" t="s">
        <v>1568</v>
      </c>
      <c r="H726" s="48">
        <v>108.90629300000001</v>
      </c>
      <c r="I726" s="48">
        <v>0</v>
      </c>
      <c r="J726" s="53">
        <v>0</v>
      </c>
      <c r="K726" s="54">
        <v>108.90629300000001</v>
      </c>
      <c r="L726" s="48">
        <v>0</v>
      </c>
      <c r="M726" s="48">
        <v>0</v>
      </c>
      <c r="N726" s="54">
        <v>108.90629300000001</v>
      </c>
    </row>
    <row r="727" spans="1:14" ht="45.75" thickBot="1" x14ac:dyDescent="0.3">
      <c r="A727" s="20" t="s">
        <v>30</v>
      </c>
      <c r="B727" s="10" t="s">
        <v>1264</v>
      </c>
      <c r="C727" s="63" t="s">
        <v>13</v>
      </c>
      <c r="D727" s="44" t="s">
        <v>50</v>
      </c>
      <c r="E727" s="46">
        <v>334776</v>
      </c>
      <c r="F727" s="47" t="s">
        <v>1544</v>
      </c>
      <c r="G727" s="46" t="s">
        <v>1543</v>
      </c>
      <c r="H727" s="48">
        <v>169.340529</v>
      </c>
      <c r="I727" s="48">
        <v>0</v>
      </c>
      <c r="J727" s="53">
        <v>0</v>
      </c>
      <c r="K727" s="54">
        <v>169.340529</v>
      </c>
      <c r="L727" s="48">
        <v>0</v>
      </c>
      <c r="M727" s="48">
        <v>0</v>
      </c>
      <c r="N727" s="54">
        <v>169.340529</v>
      </c>
    </row>
    <row r="728" spans="1:14" ht="45.75" thickBot="1" x14ac:dyDescent="0.3">
      <c r="A728" s="20" t="s">
        <v>30</v>
      </c>
      <c r="B728" s="10" t="s">
        <v>1264</v>
      </c>
      <c r="C728" s="63" t="s">
        <v>13</v>
      </c>
      <c r="D728" s="44" t="s">
        <v>50</v>
      </c>
      <c r="E728" s="46">
        <v>331774</v>
      </c>
      <c r="F728" s="47" t="s">
        <v>1542</v>
      </c>
      <c r="G728" s="46" t="s">
        <v>170</v>
      </c>
      <c r="H728" s="48">
        <v>208.518</v>
      </c>
      <c r="I728" s="48">
        <v>0</v>
      </c>
      <c r="J728" s="53">
        <v>0</v>
      </c>
      <c r="K728" s="54">
        <v>208.518</v>
      </c>
      <c r="L728" s="48">
        <v>0</v>
      </c>
      <c r="M728" s="48">
        <v>0</v>
      </c>
      <c r="N728" s="54">
        <v>208.518</v>
      </c>
    </row>
    <row r="729" spans="1:14" ht="45.75" thickBot="1" x14ac:dyDescent="0.3">
      <c r="A729" s="20" t="s">
        <v>30</v>
      </c>
      <c r="B729" s="10" t="s">
        <v>1264</v>
      </c>
      <c r="C729" s="63" t="s">
        <v>13</v>
      </c>
      <c r="D729" s="44" t="s">
        <v>50</v>
      </c>
      <c r="E729" s="46">
        <v>4957</v>
      </c>
      <c r="F729" s="47" t="s">
        <v>1539</v>
      </c>
      <c r="G729" s="46" t="s">
        <v>781</v>
      </c>
      <c r="H729" s="48">
        <v>126.036311</v>
      </c>
      <c r="I729" s="48">
        <v>0</v>
      </c>
      <c r="J729" s="53">
        <v>0</v>
      </c>
      <c r="K729" s="54">
        <v>126.036311</v>
      </c>
      <c r="L729" s="48">
        <v>1.1000000000000001</v>
      </c>
      <c r="M729" s="48">
        <v>0</v>
      </c>
      <c r="N729" s="54">
        <v>124.936311</v>
      </c>
    </row>
    <row r="730" spans="1:14" ht="57" thickBot="1" x14ac:dyDescent="0.3">
      <c r="A730" s="20" t="s">
        <v>30</v>
      </c>
      <c r="B730" s="10" t="s">
        <v>1264</v>
      </c>
      <c r="C730" s="63" t="s">
        <v>13</v>
      </c>
      <c r="D730" s="44" t="s">
        <v>1262</v>
      </c>
      <c r="E730" s="46">
        <v>308669</v>
      </c>
      <c r="F730" s="47" t="s">
        <v>1541</v>
      </c>
      <c r="G730" s="46" t="s">
        <v>1540</v>
      </c>
      <c r="H730" s="48">
        <v>124.54759199999999</v>
      </c>
      <c r="I730" s="48">
        <v>0</v>
      </c>
      <c r="J730" s="53">
        <v>0</v>
      </c>
      <c r="K730" s="54">
        <v>124.54759199999999</v>
      </c>
      <c r="L730" s="48">
        <v>0</v>
      </c>
      <c r="M730" s="48">
        <v>0</v>
      </c>
      <c r="N730" s="54">
        <v>124.54759199999999</v>
      </c>
    </row>
    <row r="731" spans="1:14" ht="34.5" thickBot="1" x14ac:dyDescent="0.3">
      <c r="A731" s="20" t="s">
        <v>30</v>
      </c>
      <c r="B731" s="10" t="s">
        <v>1264</v>
      </c>
      <c r="C731" s="63" t="s">
        <v>13</v>
      </c>
      <c r="D731" s="44" t="s">
        <v>36</v>
      </c>
      <c r="E731" s="46">
        <v>239307</v>
      </c>
      <c r="F731" s="47" t="s">
        <v>1566</v>
      </c>
      <c r="G731" s="46" t="s">
        <v>79</v>
      </c>
      <c r="H731" s="48">
        <v>16624.580757</v>
      </c>
      <c r="I731" s="48">
        <v>1646.7381799899999</v>
      </c>
      <c r="J731" s="53">
        <v>9.9054418517989934E-2</v>
      </c>
      <c r="K731" s="54">
        <v>14977.84257701</v>
      </c>
      <c r="L731" s="48">
        <v>2265.9863359999999</v>
      </c>
      <c r="M731" s="48">
        <v>188.90558996999999</v>
      </c>
      <c r="N731" s="54">
        <v>12711.85624101</v>
      </c>
    </row>
    <row r="732" spans="1:14" ht="34.5" thickBot="1" x14ac:dyDescent="0.3">
      <c r="A732" s="20" t="s">
        <v>30</v>
      </c>
      <c r="B732" s="10" t="s">
        <v>1264</v>
      </c>
      <c r="C732" s="63" t="s">
        <v>13</v>
      </c>
      <c r="D732" s="44" t="s">
        <v>36</v>
      </c>
      <c r="E732" s="46">
        <v>266574</v>
      </c>
      <c r="F732" s="47" t="s">
        <v>1565</v>
      </c>
      <c r="G732" s="46" t="s">
        <v>79</v>
      </c>
      <c r="H732" s="48">
        <v>132.77874199999999</v>
      </c>
      <c r="I732" s="48">
        <v>1.97890878</v>
      </c>
      <c r="J732" s="53">
        <v>1.4903807267582036E-2</v>
      </c>
      <c r="K732" s="54">
        <v>130.79983321999998</v>
      </c>
      <c r="L732" s="48">
        <v>41.846020000000003</v>
      </c>
      <c r="M732" s="48">
        <v>0.57084631999999991</v>
      </c>
      <c r="N732" s="54">
        <v>88.953813219999972</v>
      </c>
    </row>
    <row r="733" spans="1:14" ht="34.5" thickBot="1" x14ac:dyDescent="0.3">
      <c r="A733" s="20" t="s">
        <v>30</v>
      </c>
      <c r="B733" s="10" t="s">
        <v>1264</v>
      </c>
      <c r="C733" s="63" t="s">
        <v>13</v>
      </c>
      <c r="D733" s="44" t="s">
        <v>36</v>
      </c>
      <c r="E733" s="46">
        <v>9615</v>
      </c>
      <c r="F733" s="47" t="s">
        <v>1564</v>
      </c>
      <c r="G733" s="46" t="s">
        <v>79</v>
      </c>
      <c r="H733" s="48">
        <v>460.35213199999998</v>
      </c>
      <c r="I733" s="48">
        <v>3.9617188100000003</v>
      </c>
      <c r="J733" s="53">
        <v>8.6058443843592333E-3</v>
      </c>
      <c r="K733" s="54">
        <v>456.39041319</v>
      </c>
      <c r="L733" s="48">
        <v>44.690646999999998</v>
      </c>
      <c r="M733" s="48">
        <v>0</v>
      </c>
      <c r="N733" s="54">
        <v>411.69976618999999</v>
      </c>
    </row>
    <row r="734" spans="1:14" ht="34.5" thickBot="1" x14ac:dyDescent="0.3">
      <c r="A734" s="20" t="s">
        <v>30</v>
      </c>
      <c r="B734" s="10" t="s">
        <v>1264</v>
      </c>
      <c r="C734" s="63" t="s">
        <v>13</v>
      </c>
      <c r="D734" s="44" t="s">
        <v>36</v>
      </c>
      <c r="E734" s="46">
        <v>86897</v>
      </c>
      <c r="F734" s="47" t="s">
        <v>1563</v>
      </c>
      <c r="G734" s="46" t="s">
        <v>79</v>
      </c>
      <c r="H734" s="48">
        <v>498.64335</v>
      </c>
      <c r="I734" s="48">
        <v>1.7136028400000001</v>
      </c>
      <c r="J734" s="53">
        <v>3.4365300168948411E-3</v>
      </c>
      <c r="K734" s="54">
        <v>496.92974715999998</v>
      </c>
      <c r="L734" s="48">
        <v>1.806362</v>
      </c>
      <c r="M734" s="48">
        <v>0.13998393000000001</v>
      </c>
      <c r="N734" s="54">
        <v>495.12338516</v>
      </c>
    </row>
    <row r="735" spans="1:14" ht="57" thickBot="1" x14ac:dyDescent="0.3">
      <c r="A735" s="20" t="s">
        <v>30</v>
      </c>
      <c r="B735" s="10" t="s">
        <v>1264</v>
      </c>
      <c r="C735" s="63" t="s">
        <v>13</v>
      </c>
      <c r="D735" s="44" t="s">
        <v>36</v>
      </c>
      <c r="E735" s="46">
        <v>323078</v>
      </c>
      <c r="F735" s="47" t="s">
        <v>1562</v>
      </c>
      <c r="G735" s="46" t="s">
        <v>79</v>
      </c>
      <c r="H735" s="48">
        <v>167.54376500000001</v>
      </c>
      <c r="I735" s="48">
        <v>0</v>
      </c>
      <c r="J735" s="53">
        <v>0</v>
      </c>
      <c r="K735" s="54">
        <v>167.54376500000001</v>
      </c>
      <c r="L735" s="48">
        <v>40.230435999999997</v>
      </c>
      <c r="M735" s="48">
        <v>0</v>
      </c>
      <c r="N735" s="54">
        <v>127.31332900000001</v>
      </c>
    </row>
    <row r="736" spans="1:14" ht="45.75" thickBot="1" x14ac:dyDescent="0.3">
      <c r="A736" s="20" t="s">
        <v>30</v>
      </c>
      <c r="B736" s="10" t="s">
        <v>1264</v>
      </c>
      <c r="C736" s="63" t="s">
        <v>13</v>
      </c>
      <c r="D736" s="44" t="s">
        <v>36</v>
      </c>
      <c r="E736" s="46">
        <v>326161</v>
      </c>
      <c r="F736" s="47" t="s">
        <v>1561</v>
      </c>
      <c r="G736" s="46" t="s">
        <v>79</v>
      </c>
      <c r="H736" s="48">
        <v>148.836849</v>
      </c>
      <c r="I736" s="48">
        <v>0</v>
      </c>
      <c r="J736" s="53">
        <v>0</v>
      </c>
      <c r="K736" s="54">
        <v>148.836849</v>
      </c>
      <c r="L736" s="48">
        <v>34.906959999999998</v>
      </c>
      <c r="M736" s="48">
        <v>0</v>
      </c>
      <c r="N736" s="54">
        <v>113.929889</v>
      </c>
    </row>
    <row r="737" spans="1:14" ht="34.5" thickBot="1" x14ac:dyDescent="0.3">
      <c r="A737" s="20" t="s">
        <v>30</v>
      </c>
      <c r="B737" s="10" t="s">
        <v>1264</v>
      </c>
      <c r="C737" s="63" t="s">
        <v>13</v>
      </c>
      <c r="D737" s="44" t="s">
        <v>36</v>
      </c>
      <c r="E737" s="46">
        <v>303049</v>
      </c>
      <c r="F737" s="47" t="s">
        <v>1560</v>
      </c>
      <c r="G737" s="46" t="s">
        <v>79</v>
      </c>
      <c r="H737" s="48">
        <v>108.406745</v>
      </c>
      <c r="I737" s="48">
        <v>0</v>
      </c>
      <c r="J737" s="53">
        <v>0</v>
      </c>
      <c r="K737" s="54">
        <v>108.406745</v>
      </c>
      <c r="L737" s="48">
        <v>34.359307000000001</v>
      </c>
      <c r="M737" s="48">
        <v>0</v>
      </c>
      <c r="N737" s="54">
        <v>74.047438</v>
      </c>
    </row>
    <row r="738" spans="1:14" ht="57" thickBot="1" x14ac:dyDescent="0.3">
      <c r="A738" s="20" t="s">
        <v>30</v>
      </c>
      <c r="B738" s="10" t="s">
        <v>1264</v>
      </c>
      <c r="C738" s="63" t="s">
        <v>13</v>
      </c>
      <c r="D738" s="44" t="s">
        <v>36</v>
      </c>
      <c r="E738" s="46">
        <v>329042</v>
      </c>
      <c r="F738" s="47" t="s">
        <v>1559</v>
      </c>
      <c r="G738" s="46" t="s">
        <v>79</v>
      </c>
      <c r="H738" s="48">
        <v>134.64318700000001</v>
      </c>
      <c r="I738" s="48">
        <v>0</v>
      </c>
      <c r="J738" s="53">
        <v>0</v>
      </c>
      <c r="K738" s="54">
        <v>134.64318700000001</v>
      </c>
      <c r="L738" s="48">
        <v>33.488624000000002</v>
      </c>
      <c r="M738" s="48">
        <v>0</v>
      </c>
      <c r="N738" s="54">
        <v>101.15456300000001</v>
      </c>
    </row>
    <row r="739" spans="1:14" ht="45.75" thickBot="1" x14ac:dyDescent="0.3">
      <c r="A739" s="20" t="s">
        <v>28</v>
      </c>
      <c r="B739" s="10" t="s">
        <v>1264</v>
      </c>
      <c r="C739" s="63" t="s">
        <v>13</v>
      </c>
      <c r="D739" s="44" t="s">
        <v>36</v>
      </c>
      <c r="E739" s="46">
        <v>327818</v>
      </c>
      <c r="F739" s="47" t="s">
        <v>1558</v>
      </c>
      <c r="G739" s="46" t="s">
        <v>79</v>
      </c>
      <c r="H739" s="48">
        <v>115.956661</v>
      </c>
      <c r="I739" s="48">
        <v>0</v>
      </c>
      <c r="J739" s="53">
        <v>0</v>
      </c>
      <c r="K739" s="54">
        <v>115.956661</v>
      </c>
      <c r="L739" s="48">
        <v>25.735645999999999</v>
      </c>
      <c r="M739" s="48">
        <v>0</v>
      </c>
      <c r="N739" s="54">
        <v>90.221014999999994</v>
      </c>
    </row>
    <row r="740" spans="1:14" ht="57" thickBot="1" x14ac:dyDescent="0.3">
      <c r="A740" s="20" t="s">
        <v>30</v>
      </c>
      <c r="B740" s="10" t="s">
        <v>1264</v>
      </c>
      <c r="C740" s="63" t="s">
        <v>13</v>
      </c>
      <c r="D740" s="44" t="s">
        <v>36</v>
      </c>
      <c r="E740" s="46">
        <v>331273</v>
      </c>
      <c r="F740" s="47" t="s">
        <v>1557</v>
      </c>
      <c r="G740" s="46" t="s">
        <v>79</v>
      </c>
      <c r="H740" s="48">
        <v>83.765754000000001</v>
      </c>
      <c r="I740" s="48">
        <v>0</v>
      </c>
      <c r="J740" s="53">
        <v>0</v>
      </c>
      <c r="K740" s="54">
        <v>83.765754000000001</v>
      </c>
      <c r="L740" s="48">
        <v>18.695031</v>
      </c>
      <c r="M740" s="48">
        <v>0</v>
      </c>
      <c r="N740" s="54">
        <v>65.070723000000001</v>
      </c>
    </row>
    <row r="741" spans="1:14" ht="34.5" thickBot="1" x14ac:dyDescent="0.3">
      <c r="A741" s="20" t="s">
        <v>30</v>
      </c>
      <c r="B741" s="10" t="s">
        <v>1264</v>
      </c>
      <c r="C741" s="63" t="s">
        <v>13</v>
      </c>
      <c r="D741" s="44" t="s">
        <v>36</v>
      </c>
      <c r="E741" s="46">
        <v>325684</v>
      </c>
      <c r="F741" s="47" t="s">
        <v>1556</v>
      </c>
      <c r="G741" s="46" t="s">
        <v>79</v>
      </c>
      <c r="H741" s="48">
        <v>76.382949999999994</v>
      </c>
      <c r="I741" s="48">
        <v>0</v>
      </c>
      <c r="J741" s="53">
        <v>0</v>
      </c>
      <c r="K741" s="54">
        <v>76.382949999999994</v>
      </c>
      <c r="L741" s="48">
        <v>18.648375000000001</v>
      </c>
      <c r="M741" s="48">
        <v>0</v>
      </c>
      <c r="N741" s="54">
        <v>57.734574999999992</v>
      </c>
    </row>
    <row r="742" spans="1:14" ht="34.5" thickBot="1" x14ac:dyDescent="0.3">
      <c r="A742" s="20" t="s">
        <v>30</v>
      </c>
      <c r="B742" s="10" t="s">
        <v>1264</v>
      </c>
      <c r="C742" s="63" t="s">
        <v>13</v>
      </c>
      <c r="D742" s="44" t="s">
        <v>36</v>
      </c>
      <c r="E742" s="46">
        <v>316989</v>
      </c>
      <c r="F742" s="47" t="s">
        <v>1555</v>
      </c>
      <c r="G742" s="46" t="s">
        <v>79</v>
      </c>
      <c r="H742" s="48">
        <v>85.661384999999996</v>
      </c>
      <c r="I742" s="48">
        <v>0</v>
      </c>
      <c r="J742" s="53">
        <v>0</v>
      </c>
      <c r="K742" s="54">
        <v>85.661384999999996</v>
      </c>
      <c r="L742" s="48">
        <v>17.603774000000001</v>
      </c>
      <c r="M742" s="48">
        <v>0</v>
      </c>
      <c r="N742" s="54">
        <v>68.057610999999994</v>
      </c>
    </row>
    <row r="743" spans="1:14" ht="34.5" thickBot="1" x14ac:dyDescent="0.3">
      <c r="A743" s="20" t="s">
        <v>30</v>
      </c>
      <c r="B743" s="10" t="s">
        <v>1264</v>
      </c>
      <c r="C743" s="63" t="s">
        <v>13</v>
      </c>
      <c r="D743" s="44" t="s">
        <v>36</v>
      </c>
      <c r="E743" s="46">
        <v>279059</v>
      </c>
      <c r="F743" s="47" t="s">
        <v>1554</v>
      </c>
      <c r="G743" s="46" t="s">
        <v>79</v>
      </c>
      <c r="H743" s="48">
        <v>77.192842999999996</v>
      </c>
      <c r="I743" s="48">
        <v>0</v>
      </c>
      <c r="J743" s="53">
        <v>0</v>
      </c>
      <c r="K743" s="54">
        <v>77.192842999999996</v>
      </c>
      <c r="L743" s="48">
        <v>16.021414</v>
      </c>
      <c r="M743" s="48">
        <v>0</v>
      </c>
      <c r="N743" s="54">
        <v>61.171428999999996</v>
      </c>
    </row>
    <row r="744" spans="1:14" ht="34.5" thickBot="1" x14ac:dyDescent="0.3">
      <c r="A744" s="20" t="s">
        <v>30</v>
      </c>
      <c r="B744" s="10" t="s">
        <v>1264</v>
      </c>
      <c r="C744" s="63" t="s">
        <v>13</v>
      </c>
      <c r="D744" s="44" t="s">
        <v>36</v>
      </c>
      <c r="E744" s="46">
        <v>315331</v>
      </c>
      <c r="F744" s="47" t="s">
        <v>1553</v>
      </c>
      <c r="G744" s="46" t="s">
        <v>79</v>
      </c>
      <c r="H744" s="48">
        <v>690.05452600000001</v>
      </c>
      <c r="I744" s="48">
        <v>0</v>
      </c>
      <c r="J744" s="53">
        <v>0</v>
      </c>
      <c r="K744" s="54">
        <v>690.05452600000001</v>
      </c>
      <c r="L744" s="48">
        <v>9.4762799999999991</v>
      </c>
      <c r="M744" s="48">
        <v>0</v>
      </c>
      <c r="N744" s="54">
        <v>680.57824600000004</v>
      </c>
    </row>
    <row r="745" spans="1:14" ht="57" thickBot="1" x14ac:dyDescent="0.3">
      <c r="A745" s="20" t="s">
        <v>30</v>
      </c>
      <c r="B745" s="10" t="s">
        <v>1264</v>
      </c>
      <c r="C745" s="63" t="s">
        <v>13</v>
      </c>
      <c r="D745" s="44" t="s">
        <v>36</v>
      </c>
      <c r="E745" s="46">
        <v>303240</v>
      </c>
      <c r="F745" s="47" t="s">
        <v>1552</v>
      </c>
      <c r="G745" s="46" t="s">
        <v>79</v>
      </c>
      <c r="H745" s="48">
        <v>159.647875</v>
      </c>
      <c r="I745" s="48">
        <v>0</v>
      </c>
      <c r="J745" s="53">
        <v>0</v>
      </c>
      <c r="K745" s="54">
        <v>159.647875</v>
      </c>
      <c r="L745" s="48">
        <v>4.6000240000000003</v>
      </c>
      <c r="M745" s="48">
        <v>0</v>
      </c>
      <c r="N745" s="54">
        <v>155.04785100000001</v>
      </c>
    </row>
    <row r="746" spans="1:14" ht="23.25" thickBot="1" x14ac:dyDescent="0.3">
      <c r="A746" s="20" t="s">
        <v>30</v>
      </c>
      <c r="B746" s="10" t="s">
        <v>1264</v>
      </c>
      <c r="C746" s="63" t="s">
        <v>13</v>
      </c>
      <c r="D746" s="44" t="s">
        <v>36</v>
      </c>
      <c r="E746" s="46">
        <v>217922</v>
      </c>
      <c r="F746" s="47" t="s">
        <v>1551</v>
      </c>
      <c r="G746" s="46" t="s">
        <v>79</v>
      </c>
      <c r="H746" s="48">
        <v>2030.678206</v>
      </c>
      <c r="I746" s="48">
        <v>0</v>
      </c>
      <c r="J746" s="53">
        <v>0</v>
      </c>
      <c r="K746" s="54">
        <v>2030.678206</v>
      </c>
      <c r="L746" s="48">
        <v>4.2530260000000002</v>
      </c>
      <c r="M746" s="48">
        <v>0</v>
      </c>
      <c r="N746" s="54">
        <v>2026.42518</v>
      </c>
    </row>
    <row r="747" spans="1:14" ht="45.75" thickBot="1" x14ac:dyDescent="0.3">
      <c r="A747" s="20" t="s">
        <v>30</v>
      </c>
      <c r="B747" s="10" t="s">
        <v>1264</v>
      </c>
      <c r="C747" s="63" t="s">
        <v>13</v>
      </c>
      <c r="D747" s="44" t="s">
        <v>36</v>
      </c>
      <c r="E747" s="46">
        <v>294315</v>
      </c>
      <c r="F747" s="47" t="s">
        <v>1550</v>
      </c>
      <c r="G747" s="46" t="s">
        <v>79</v>
      </c>
      <c r="H747" s="48">
        <v>126.18892099999999</v>
      </c>
      <c r="I747" s="48">
        <v>0</v>
      </c>
      <c r="J747" s="53">
        <v>0</v>
      </c>
      <c r="K747" s="54">
        <v>126.18892099999999</v>
      </c>
      <c r="L747" s="48">
        <v>1.9676929999999999</v>
      </c>
      <c r="M747" s="48">
        <v>0</v>
      </c>
      <c r="N747" s="54">
        <v>124.221228</v>
      </c>
    </row>
    <row r="748" spans="1:14" ht="57" thickBot="1" x14ac:dyDescent="0.3">
      <c r="A748" s="20" t="s">
        <v>30</v>
      </c>
      <c r="B748" s="10" t="s">
        <v>1264</v>
      </c>
      <c r="C748" s="63" t="s">
        <v>13</v>
      </c>
      <c r="D748" s="44" t="s">
        <v>36</v>
      </c>
      <c r="E748" s="46">
        <v>4588</v>
      </c>
      <c r="F748" s="47" t="s">
        <v>1549</v>
      </c>
      <c r="G748" s="46" t="s">
        <v>79</v>
      </c>
      <c r="H748" s="48">
        <v>523.58359299999995</v>
      </c>
      <c r="I748" s="48">
        <v>0</v>
      </c>
      <c r="J748" s="53">
        <v>0</v>
      </c>
      <c r="K748" s="54">
        <v>523.58359299999995</v>
      </c>
      <c r="L748" s="48">
        <v>1.5</v>
      </c>
      <c r="M748" s="48">
        <v>0</v>
      </c>
      <c r="N748" s="54">
        <v>522.08359299999995</v>
      </c>
    </row>
    <row r="749" spans="1:14" ht="34.5" thickBot="1" x14ac:dyDescent="0.3">
      <c r="A749" s="20" t="s">
        <v>30</v>
      </c>
      <c r="B749" s="10" t="s">
        <v>1264</v>
      </c>
      <c r="C749" s="63" t="s">
        <v>13</v>
      </c>
      <c r="D749" s="44" t="s">
        <v>36</v>
      </c>
      <c r="E749" s="46">
        <v>347874</v>
      </c>
      <c r="F749" s="47" t="s">
        <v>1548</v>
      </c>
      <c r="G749" s="46" t="s">
        <v>79</v>
      </c>
      <c r="H749" s="48">
        <v>126.819148</v>
      </c>
      <c r="I749" s="48">
        <v>0</v>
      </c>
      <c r="J749" s="53">
        <v>0</v>
      </c>
      <c r="K749" s="54">
        <v>126.819148</v>
      </c>
      <c r="L749" s="48">
        <v>0</v>
      </c>
      <c r="M749" s="48">
        <v>0</v>
      </c>
      <c r="N749" s="54">
        <v>126.819148</v>
      </c>
    </row>
    <row r="750" spans="1:14" ht="34.5" thickBot="1" x14ac:dyDescent="0.3">
      <c r="A750" s="20" t="s">
        <v>30</v>
      </c>
      <c r="B750" s="10" t="s">
        <v>1264</v>
      </c>
      <c r="C750" s="63" t="s">
        <v>13</v>
      </c>
      <c r="D750" s="44" t="s">
        <v>36</v>
      </c>
      <c r="E750" s="46">
        <v>341735</v>
      </c>
      <c r="F750" s="47" t="s">
        <v>1547</v>
      </c>
      <c r="G750" s="46" t="s">
        <v>79</v>
      </c>
      <c r="H750" s="48">
        <v>68.125797000000006</v>
      </c>
      <c r="I750" s="48">
        <v>0</v>
      </c>
      <c r="J750" s="53">
        <v>0</v>
      </c>
      <c r="K750" s="54">
        <v>68.125797000000006</v>
      </c>
      <c r="L750" s="48">
        <v>0</v>
      </c>
      <c r="M750" s="48">
        <v>0</v>
      </c>
      <c r="N750" s="54">
        <v>68.125797000000006</v>
      </c>
    </row>
    <row r="751" spans="1:14" ht="23.25" thickBot="1" x14ac:dyDescent="0.3">
      <c r="A751" s="20" t="s">
        <v>30</v>
      </c>
      <c r="B751" s="10" t="s">
        <v>1264</v>
      </c>
      <c r="C751" s="63" t="s">
        <v>13</v>
      </c>
      <c r="D751" s="44" t="s">
        <v>36</v>
      </c>
      <c r="E751" s="46">
        <v>108598</v>
      </c>
      <c r="F751" s="47" t="s">
        <v>1546</v>
      </c>
      <c r="G751" s="46" t="s">
        <v>79</v>
      </c>
      <c r="H751" s="48">
        <v>801.14862100000005</v>
      </c>
      <c r="I751" s="48">
        <v>0</v>
      </c>
      <c r="J751" s="53">
        <v>0</v>
      </c>
      <c r="K751" s="54">
        <v>801.14862100000005</v>
      </c>
      <c r="L751" s="48">
        <v>0</v>
      </c>
      <c r="M751" s="48">
        <v>0</v>
      </c>
      <c r="N751" s="54">
        <v>801.14862100000005</v>
      </c>
    </row>
    <row r="752" spans="1:14" ht="79.5" thickBot="1" x14ac:dyDescent="0.3">
      <c r="A752" s="20" t="s">
        <v>30</v>
      </c>
      <c r="B752" s="10" t="s">
        <v>1264</v>
      </c>
      <c r="C752" s="63" t="s">
        <v>13</v>
      </c>
      <c r="D752" s="44" t="s">
        <v>385</v>
      </c>
      <c r="E752" s="46">
        <v>235341</v>
      </c>
      <c r="F752" s="47" t="s">
        <v>1545</v>
      </c>
      <c r="G752" s="46" t="s">
        <v>402</v>
      </c>
      <c r="H752" s="48">
        <v>145.40555419</v>
      </c>
      <c r="I752" s="48">
        <v>0</v>
      </c>
      <c r="J752" s="53">
        <v>0</v>
      </c>
      <c r="K752" s="54">
        <v>145.40555419</v>
      </c>
      <c r="L752" s="48">
        <v>0</v>
      </c>
      <c r="M752" s="48">
        <v>0</v>
      </c>
      <c r="N752" s="54">
        <v>145.40555419</v>
      </c>
    </row>
    <row r="753" spans="1:14" ht="34.5" thickBot="1" x14ac:dyDescent="0.3">
      <c r="A753" s="20" t="s">
        <v>30</v>
      </c>
      <c r="B753" s="10" t="s">
        <v>1264</v>
      </c>
      <c r="C753" s="63" t="s">
        <v>24</v>
      </c>
      <c r="D753" s="44" t="s">
        <v>98</v>
      </c>
      <c r="E753" s="46">
        <v>244727</v>
      </c>
      <c r="F753" s="47" t="s">
        <v>1533</v>
      </c>
      <c r="G753" s="46" t="s">
        <v>1532</v>
      </c>
      <c r="H753" s="48">
        <v>20.002783000000001</v>
      </c>
      <c r="I753" s="48">
        <v>0</v>
      </c>
      <c r="J753" s="53">
        <v>0</v>
      </c>
      <c r="K753" s="54">
        <v>20.002783000000001</v>
      </c>
      <c r="L753" s="48">
        <v>0</v>
      </c>
      <c r="M753" s="48">
        <v>0</v>
      </c>
      <c r="N753" s="54">
        <v>20.002783000000001</v>
      </c>
    </row>
    <row r="754" spans="1:14" ht="57" thickBot="1" x14ac:dyDescent="0.3">
      <c r="A754" s="20" t="s">
        <v>30</v>
      </c>
      <c r="B754" s="10" t="s">
        <v>1264</v>
      </c>
      <c r="C754" s="63" t="s">
        <v>24</v>
      </c>
      <c r="D754" s="44" t="s">
        <v>65</v>
      </c>
      <c r="E754" s="46">
        <v>319400</v>
      </c>
      <c r="F754" s="47" t="s">
        <v>1529</v>
      </c>
      <c r="G754" s="46" t="s">
        <v>1528</v>
      </c>
      <c r="H754" s="48">
        <v>17.400261</v>
      </c>
      <c r="I754" s="48">
        <v>0</v>
      </c>
      <c r="J754" s="53">
        <v>0</v>
      </c>
      <c r="K754" s="54">
        <v>17.400261</v>
      </c>
      <c r="L754" s="48">
        <v>0</v>
      </c>
      <c r="M754" s="48">
        <v>0</v>
      </c>
      <c r="N754" s="54">
        <v>17.400261</v>
      </c>
    </row>
    <row r="755" spans="1:14" ht="34.5" thickBot="1" x14ac:dyDescent="0.3">
      <c r="A755" s="20" t="s">
        <v>28</v>
      </c>
      <c r="B755" s="10" t="s">
        <v>1264</v>
      </c>
      <c r="C755" s="63" t="s">
        <v>24</v>
      </c>
      <c r="D755" s="44" t="s">
        <v>65</v>
      </c>
      <c r="E755" s="46">
        <v>203682</v>
      </c>
      <c r="F755" s="47" t="s">
        <v>1526</v>
      </c>
      <c r="G755" s="46" t="s">
        <v>1525</v>
      </c>
      <c r="H755" s="48">
        <v>17.617402999999999</v>
      </c>
      <c r="I755" s="48">
        <v>5.1129000000000001E-2</v>
      </c>
      <c r="J755" s="53">
        <v>2.9021871157741013E-3</v>
      </c>
      <c r="K755" s="54">
        <v>17.566274</v>
      </c>
      <c r="L755" s="48">
        <v>0</v>
      </c>
      <c r="M755" s="48">
        <v>0</v>
      </c>
      <c r="N755" s="54">
        <v>17.566274</v>
      </c>
    </row>
    <row r="756" spans="1:14" ht="57" thickBot="1" x14ac:dyDescent="0.3">
      <c r="A756" s="20" t="s">
        <v>30</v>
      </c>
      <c r="B756" s="10" t="s">
        <v>1264</v>
      </c>
      <c r="C756" s="63" t="s">
        <v>24</v>
      </c>
      <c r="D756" s="44" t="s">
        <v>40</v>
      </c>
      <c r="E756" s="46">
        <v>340982</v>
      </c>
      <c r="F756" s="47" t="s">
        <v>1530</v>
      </c>
      <c r="G756" s="46" t="s">
        <v>1139</v>
      </c>
      <c r="H756" s="48">
        <v>18.595700000000001</v>
      </c>
      <c r="I756" s="48">
        <v>0</v>
      </c>
      <c r="J756" s="53">
        <v>0</v>
      </c>
      <c r="K756" s="54">
        <v>18.595700000000001</v>
      </c>
      <c r="L756" s="48">
        <v>0</v>
      </c>
      <c r="M756" s="48">
        <v>0</v>
      </c>
      <c r="N756" s="54">
        <v>18.595700000000001</v>
      </c>
    </row>
    <row r="757" spans="1:14" ht="45.75" thickBot="1" x14ac:dyDescent="0.3">
      <c r="A757" s="20" t="s">
        <v>28</v>
      </c>
      <c r="B757" s="10" t="s">
        <v>1264</v>
      </c>
      <c r="C757" s="63" t="s">
        <v>24</v>
      </c>
      <c r="D757" s="44" t="s">
        <v>48</v>
      </c>
      <c r="E757" s="46">
        <v>268596</v>
      </c>
      <c r="F757" s="47" t="s">
        <v>1537</v>
      </c>
      <c r="G757" s="46" t="s">
        <v>257</v>
      </c>
      <c r="H757" s="48">
        <v>54.949779999999997</v>
      </c>
      <c r="I757" s="48">
        <v>0</v>
      </c>
      <c r="J757" s="53">
        <v>0</v>
      </c>
      <c r="K757" s="54">
        <v>54.949779999999997</v>
      </c>
      <c r="L757" s="48">
        <v>13.011863</v>
      </c>
      <c r="M757" s="48">
        <v>0</v>
      </c>
      <c r="N757" s="54">
        <v>41.937916999999999</v>
      </c>
    </row>
    <row r="758" spans="1:14" ht="34.5" thickBot="1" x14ac:dyDescent="0.3">
      <c r="A758" s="20" t="s">
        <v>30</v>
      </c>
      <c r="B758" s="10" t="s">
        <v>1264</v>
      </c>
      <c r="C758" s="63" t="s">
        <v>24</v>
      </c>
      <c r="D758" s="44" t="s">
        <v>36</v>
      </c>
      <c r="E758" s="46">
        <v>250207</v>
      </c>
      <c r="F758" s="47" t="s">
        <v>1538</v>
      </c>
      <c r="G758" s="46" t="s">
        <v>257</v>
      </c>
      <c r="H758" s="48">
        <v>27.883108</v>
      </c>
      <c r="I758" s="48">
        <v>0.2319</v>
      </c>
      <c r="J758" s="53">
        <v>8.316863385530766E-3</v>
      </c>
      <c r="K758" s="54">
        <v>27.651208</v>
      </c>
      <c r="L758" s="48">
        <v>0</v>
      </c>
      <c r="M758" s="48">
        <v>0</v>
      </c>
      <c r="N758" s="54">
        <v>27.651208</v>
      </c>
    </row>
    <row r="759" spans="1:14" ht="34.5" thickBot="1" x14ac:dyDescent="0.3">
      <c r="A759" s="20" t="s">
        <v>30</v>
      </c>
      <c r="B759" s="10" t="s">
        <v>1264</v>
      </c>
      <c r="C759" s="63" t="s">
        <v>24</v>
      </c>
      <c r="D759" s="44" t="s">
        <v>36</v>
      </c>
      <c r="E759" s="46">
        <v>214163</v>
      </c>
      <c r="F759" s="47" t="s">
        <v>1536</v>
      </c>
      <c r="G759" s="46" t="s">
        <v>257</v>
      </c>
      <c r="H759" s="48">
        <v>41.023262000000003</v>
      </c>
      <c r="I759" s="48">
        <v>0</v>
      </c>
      <c r="J759" s="53">
        <v>0</v>
      </c>
      <c r="K759" s="54">
        <v>41.023262000000003</v>
      </c>
      <c r="L759" s="48">
        <v>0</v>
      </c>
      <c r="M759" s="48">
        <v>0</v>
      </c>
      <c r="N759" s="54">
        <v>41.023262000000003</v>
      </c>
    </row>
    <row r="760" spans="1:14" ht="23.25" thickBot="1" x14ac:dyDescent="0.3">
      <c r="A760" s="20" t="s">
        <v>30</v>
      </c>
      <c r="B760" s="10" t="s">
        <v>1264</v>
      </c>
      <c r="C760" s="63" t="s">
        <v>24</v>
      </c>
      <c r="D760" s="44" t="s">
        <v>36</v>
      </c>
      <c r="E760" s="46">
        <v>195467</v>
      </c>
      <c r="F760" s="47" t="s">
        <v>1535</v>
      </c>
      <c r="G760" s="46" t="s">
        <v>257</v>
      </c>
      <c r="H760" s="48">
        <v>32.238174000000001</v>
      </c>
      <c r="I760" s="48">
        <v>0</v>
      </c>
      <c r="J760" s="53">
        <v>0</v>
      </c>
      <c r="K760" s="54">
        <v>32.238174000000001</v>
      </c>
      <c r="L760" s="48">
        <v>0</v>
      </c>
      <c r="M760" s="48">
        <v>0</v>
      </c>
      <c r="N760" s="54">
        <v>32.238174000000001</v>
      </c>
    </row>
    <row r="761" spans="1:14" ht="23.25" thickBot="1" x14ac:dyDescent="0.3">
      <c r="A761" s="20" t="s">
        <v>30</v>
      </c>
      <c r="B761" s="10" t="s">
        <v>1264</v>
      </c>
      <c r="C761" s="63" t="s">
        <v>24</v>
      </c>
      <c r="D761" s="44" t="s">
        <v>36</v>
      </c>
      <c r="E761" s="46">
        <v>283089</v>
      </c>
      <c r="F761" s="47" t="s">
        <v>1534</v>
      </c>
      <c r="G761" s="46" t="s">
        <v>261</v>
      </c>
      <c r="H761" s="48">
        <v>29.557804000000001</v>
      </c>
      <c r="I761" s="48">
        <v>0</v>
      </c>
      <c r="J761" s="53">
        <v>0</v>
      </c>
      <c r="K761" s="54">
        <v>29.557804000000001</v>
      </c>
      <c r="L761" s="48">
        <v>0</v>
      </c>
      <c r="M761" s="48">
        <v>0</v>
      </c>
      <c r="N761" s="54">
        <v>29.557804000000001</v>
      </c>
    </row>
    <row r="762" spans="1:14" ht="34.5" thickBot="1" x14ac:dyDescent="0.3">
      <c r="A762" s="20" t="s">
        <v>30</v>
      </c>
      <c r="B762" s="10" t="s">
        <v>1264</v>
      </c>
      <c r="C762" s="63" t="s">
        <v>24</v>
      </c>
      <c r="D762" s="44" t="s">
        <v>36</v>
      </c>
      <c r="E762" s="46">
        <v>339890</v>
      </c>
      <c r="F762" s="47" t="s">
        <v>1531</v>
      </c>
      <c r="G762" s="46" t="s">
        <v>269</v>
      </c>
      <c r="H762" s="48">
        <v>10.172904000000001</v>
      </c>
      <c r="I762" s="48">
        <v>0.13600000000000001</v>
      </c>
      <c r="J762" s="53">
        <v>1.3368847282939069E-2</v>
      </c>
      <c r="K762" s="54">
        <v>10.036904000000002</v>
      </c>
      <c r="L762" s="48">
        <v>0.19377</v>
      </c>
      <c r="M762" s="48">
        <v>0.13600000000000001</v>
      </c>
      <c r="N762" s="54">
        <v>9.8431340000000009</v>
      </c>
    </row>
    <row r="763" spans="1:14" ht="34.5" thickBot="1" x14ac:dyDescent="0.3">
      <c r="A763" s="20" t="s">
        <v>30</v>
      </c>
      <c r="B763" s="10" t="s">
        <v>1264</v>
      </c>
      <c r="C763" s="63" t="s">
        <v>24</v>
      </c>
      <c r="D763" s="44" t="s">
        <v>36</v>
      </c>
      <c r="E763" s="46">
        <v>107387</v>
      </c>
      <c r="F763" s="47" t="s">
        <v>1527</v>
      </c>
      <c r="G763" s="46" t="s">
        <v>1158</v>
      </c>
      <c r="H763" s="48">
        <v>12.119945</v>
      </c>
      <c r="I763" s="48">
        <v>0.1197</v>
      </c>
      <c r="J763" s="53">
        <v>9.8762824418757687E-3</v>
      </c>
      <c r="K763" s="54">
        <v>12.000245</v>
      </c>
      <c r="L763" s="48">
        <v>0.64698</v>
      </c>
      <c r="M763" s="48">
        <v>0</v>
      </c>
      <c r="N763" s="54">
        <v>11.353265</v>
      </c>
    </row>
    <row r="764" spans="1:14" ht="45.75" thickBot="1" x14ac:dyDescent="0.3">
      <c r="A764" s="20" t="s">
        <v>30</v>
      </c>
      <c r="B764" s="10" t="s">
        <v>1264</v>
      </c>
      <c r="C764" s="63" t="s">
        <v>19</v>
      </c>
      <c r="D764" s="44" t="s">
        <v>98</v>
      </c>
      <c r="E764" s="46">
        <v>290998</v>
      </c>
      <c r="F764" s="47" t="s">
        <v>1508</v>
      </c>
      <c r="G764" s="46" t="s">
        <v>1506</v>
      </c>
      <c r="H764" s="48">
        <v>11.286383000000001</v>
      </c>
      <c r="I764" s="48">
        <v>0</v>
      </c>
      <c r="J764" s="53">
        <v>0</v>
      </c>
      <c r="K764" s="54">
        <v>11.286383000000001</v>
      </c>
      <c r="L764" s="48">
        <v>0</v>
      </c>
      <c r="M764" s="48">
        <v>0</v>
      </c>
      <c r="N764" s="54">
        <v>11.286383000000001</v>
      </c>
    </row>
    <row r="765" spans="1:14" ht="34.5" thickBot="1" x14ac:dyDescent="0.3">
      <c r="A765" s="20" t="s">
        <v>30</v>
      </c>
      <c r="B765" s="10" t="s">
        <v>1264</v>
      </c>
      <c r="C765" s="63" t="s">
        <v>19</v>
      </c>
      <c r="D765" s="44" t="s">
        <v>98</v>
      </c>
      <c r="E765" s="46">
        <v>276716</v>
      </c>
      <c r="F765" s="47" t="s">
        <v>1505</v>
      </c>
      <c r="G765" s="46" t="s">
        <v>1504</v>
      </c>
      <c r="H765" s="48">
        <v>11.110079000000001</v>
      </c>
      <c r="I765" s="48">
        <v>0.11</v>
      </c>
      <c r="J765" s="53">
        <v>9.9009196964306E-3</v>
      </c>
      <c r="K765" s="54">
        <v>11.000079000000001</v>
      </c>
      <c r="L765" s="48">
        <v>0</v>
      </c>
      <c r="M765" s="48">
        <v>0</v>
      </c>
      <c r="N765" s="54">
        <v>11.000079000000001</v>
      </c>
    </row>
    <row r="766" spans="1:14" ht="57" thickBot="1" x14ac:dyDescent="0.3">
      <c r="A766" s="20" t="s">
        <v>29</v>
      </c>
      <c r="B766" s="10" t="s">
        <v>1264</v>
      </c>
      <c r="C766" s="63" t="s">
        <v>19</v>
      </c>
      <c r="D766" s="44" t="s">
        <v>65</v>
      </c>
      <c r="E766" s="46">
        <v>149181</v>
      </c>
      <c r="F766" s="47" t="s">
        <v>1524</v>
      </c>
      <c r="G766" s="46" t="s">
        <v>1523</v>
      </c>
      <c r="H766" s="48">
        <v>31.057227999999999</v>
      </c>
      <c r="I766" s="48">
        <v>0</v>
      </c>
      <c r="J766" s="53">
        <v>0</v>
      </c>
      <c r="K766" s="54">
        <v>31.057227999999999</v>
      </c>
      <c r="L766" s="48">
        <v>0</v>
      </c>
      <c r="M766" s="48">
        <v>0</v>
      </c>
      <c r="N766" s="54">
        <v>31.057227999999999</v>
      </c>
    </row>
    <row r="767" spans="1:14" ht="34.5" thickBot="1" x14ac:dyDescent="0.3">
      <c r="A767" s="20" t="s">
        <v>29</v>
      </c>
      <c r="B767" s="10" t="s">
        <v>1264</v>
      </c>
      <c r="C767" s="63" t="s">
        <v>19</v>
      </c>
      <c r="D767" s="44" t="s">
        <v>65</v>
      </c>
      <c r="E767" s="46">
        <v>319145</v>
      </c>
      <c r="F767" s="47" t="s">
        <v>1490</v>
      </c>
      <c r="G767" s="46" t="s">
        <v>242</v>
      </c>
      <c r="H767" s="48">
        <v>14.434132</v>
      </c>
      <c r="I767" s="48">
        <v>0</v>
      </c>
      <c r="J767" s="53">
        <v>0</v>
      </c>
      <c r="K767" s="54">
        <v>14.434132</v>
      </c>
      <c r="L767" s="48">
        <v>0</v>
      </c>
      <c r="M767" s="48">
        <v>0</v>
      </c>
      <c r="N767" s="54">
        <v>14.434132</v>
      </c>
    </row>
    <row r="768" spans="1:14" ht="45.75" thickBot="1" x14ac:dyDescent="0.3">
      <c r="A768" s="20" t="s">
        <v>29</v>
      </c>
      <c r="B768" s="10" t="s">
        <v>1264</v>
      </c>
      <c r="C768" s="63" t="s">
        <v>19</v>
      </c>
      <c r="D768" s="44" t="s">
        <v>33</v>
      </c>
      <c r="E768" s="46">
        <v>337982</v>
      </c>
      <c r="F768" s="47" t="s">
        <v>1499</v>
      </c>
      <c r="G768" s="46" t="s">
        <v>231</v>
      </c>
      <c r="H768" s="48">
        <v>19.980442</v>
      </c>
      <c r="I768" s="48">
        <v>0</v>
      </c>
      <c r="J768" s="53">
        <v>0</v>
      </c>
      <c r="K768" s="54">
        <v>19.980442</v>
      </c>
      <c r="L768" s="48">
        <v>0</v>
      </c>
      <c r="M768" s="48">
        <v>0</v>
      </c>
      <c r="N768" s="54">
        <v>19.980442</v>
      </c>
    </row>
    <row r="769" spans="1:14" ht="45.75" thickBot="1" x14ac:dyDescent="0.3">
      <c r="A769" s="20" t="s">
        <v>30</v>
      </c>
      <c r="B769" s="10" t="s">
        <v>1264</v>
      </c>
      <c r="C769" s="63" t="s">
        <v>19</v>
      </c>
      <c r="D769" s="44" t="s">
        <v>40</v>
      </c>
      <c r="E769" s="46">
        <v>348663</v>
      </c>
      <c r="F769" s="47" t="s">
        <v>1520</v>
      </c>
      <c r="G769" s="46" t="s">
        <v>1131</v>
      </c>
      <c r="H769" s="48">
        <v>65.693399999999997</v>
      </c>
      <c r="I769" s="48">
        <v>0</v>
      </c>
      <c r="J769" s="53">
        <v>0</v>
      </c>
      <c r="K769" s="54">
        <v>65.693399999999997</v>
      </c>
      <c r="L769" s="48">
        <v>0</v>
      </c>
      <c r="M769" s="48">
        <v>0</v>
      </c>
      <c r="N769" s="54">
        <v>65.693399999999997</v>
      </c>
    </row>
    <row r="770" spans="1:14" ht="45.75" thickBot="1" x14ac:dyDescent="0.3">
      <c r="A770" s="20" t="s">
        <v>30</v>
      </c>
      <c r="B770" s="10" t="s">
        <v>1264</v>
      </c>
      <c r="C770" s="63" t="s">
        <v>19</v>
      </c>
      <c r="D770" s="44" t="s">
        <v>40</v>
      </c>
      <c r="E770" s="46">
        <v>305877</v>
      </c>
      <c r="F770" s="47" t="s">
        <v>1509</v>
      </c>
      <c r="G770" s="46" t="s">
        <v>1239</v>
      </c>
      <c r="H770" s="48">
        <v>11.737581</v>
      </c>
      <c r="I770" s="48">
        <v>0</v>
      </c>
      <c r="J770" s="53">
        <v>0</v>
      </c>
      <c r="K770" s="54">
        <v>11.737581</v>
      </c>
      <c r="L770" s="48">
        <v>0</v>
      </c>
      <c r="M770" s="48">
        <v>0</v>
      </c>
      <c r="N770" s="54">
        <v>11.737581</v>
      </c>
    </row>
    <row r="771" spans="1:14" ht="45.75" thickBot="1" x14ac:dyDescent="0.3">
      <c r="A771" s="20" t="s">
        <v>30</v>
      </c>
      <c r="B771" s="10" t="s">
        <v>1264</v>
      </c>
      <c r="C771" s="63" t="s">
        <v>19</v>
      </c>
      <c r="D771" s="44" t="s">
        <v>40</v>
      </c>
      <c r="E771" s="46">
        <v>340592</v>
      </c>
      <c r="F771" s="47" t="s">
        <v>1507</v>
      </c>
      <c r="G771" s="46" t="s">
        <v>1506</v>
      </c>
      <c r="H771" s="48">
        <v>11.82621</v>
      </c>
      <c r="I771" s="48">
        <v>0</v>
      </c>
      <c r="J771" s="53">
        <v>0</v>
      </c>
      <c r="K771" s="54">
        <v>11.82621</v>
      </c>
      <c r="L771" s="48">
        <v>0</v>
      </c>
      <c r="M771" s="48">
        <v>0</v>
      </c>
      <c r="N771" s="54">
        <v>11.82621</v>
      </c>
    </row>
    <row r="772" spans="1:14" ht="45.75" thickBot="1" x14ac:dyDescent="0.3">
      <c r="A772" s="20" t="s">
        <v>30</v>
      </c>
      <c r="B772" s="10" t="s">
        <v>1264</v>
      </c>
      <c r="C772" s="63" t="s">
        <v>19</v>
      </c>
      <c r="D772" s="44" t="s">
        <v>40</v>
      </c>
      <c r="E772" s="46">
        <v>343400</v>
      </c>
      <c r="F772" s="47" t="s">
        <v>1483</v>
      </c>
      <c r="G772" s="46" t="s">
        <v>250</v>
      </c>
      <c r="H772" s="48">
        <v>11.753876999999999</v>
      </c>
      <c r="I772" s="48">
        <v>0</v>
      </c>
      <c r="J772" s="53">
        <v>0</v>
      </c>
      <c r="K772" s="54">
        <v>11.753876999999999</v>
      </c>
      <c r="L772" s="48">
        <v>0</v>
      </c>
      <c r="M772" s="48">
        <v>0</v>
      </c>
      <c r="N772" s="54">
        <v>11.753876999999999</v>
      </c>
    </row>
    <row r="773" spans="1:14" ht="34.5" thickBot="1" x14ac:dyDescent="0.3">
      <c r="A773" s="20" t="s">
        <v>30</v>
      </c>
      <c r="B773" s="10" t="s">
        <v>1264</v>
      </c>
      <c r="C773" s="63" t="s">
        <v>19</v>
      </c>
      <c r="D773" s="44" t="s">
        <v>525</v>
      </c>
      <c r="E773" s="46">
        <v>175335</v>
      </c>
      <c r="F773" s="47" t="s">
        <v>1521</v>
      </c>
      <c r="G773" s="46" t="s">
        <v>523</v>
      </c>
      <c r="H773" s="48">
        <v>82.268328999999994</v>
      </c>
      <c r="I773" s="48">
        <v>1.24701832</v>
      </c>
      <c r="J773" s="53">
        <v>1.5157939089780225E-2</v>
      </c>
      <c r="K773" s="54">
        <v>81.021310679999999</v>
      </c>
      <c r="L773" s="48">
        <v>0.62426599999999999</v>
      </c>
      <c r="M773" s="48">
        <v>0</v>
      </c>
      <c r="N773" s="54">
        <v>80.397044679999993</v>
      </c>
    </row>
    <row r="774" spans="1:14" ht="57" thickBot="1" x14ac:dyDescent="0.3">
      <c r="A774" s="20" t="s">
        <v>30</v>
      </c>
      <c r="B774" s="10" t="s">
        <v>1264</v>
      </c>
      <c r="C774" s="63" t="s">
        <v>19</v>
      </c>
      <c r="D774" s="44" t="s">
        <v>50</v>
      </c>
      <c r="E774" s="46">
        <v>346626</v>
      </c>
      <c r="F774" s="47" t="s">
        <v>1496</v>
      </c>
      <c r="G774" s="46" t="s">
        <v>1494</v>
      </c>
      <c r="H774" s="48">
        <v>12.014441</v>
      </c>
      <c r="I774" s="48">
        <v>0</v>
      </c>
      <c r="J774" s="53">
        <v>0</v>
      </c>
      <c r="K774" s="54">
        <v>12.014441</v>
      </c>
      <c r="L774" s="48">
        <v>0</v>
      </c>
      <c r="M774" s="48">
        <v>0</v>
      </c>
      <c r="N774" s="54">
        <v>12.014441</v>
      </c>
    </row>
    <row r="775" spans="1:14" ht="45.75" thickBot="1" x14ac:dyDescent="0.3">
      <c r="A775" s="20" t="s">
        <v>30</v>
      </c>
      <c r="B775" s="10" t="s">
        <v>1264</v>
      </c>
      <c r="C775" s="63" t="s">
        <v>19</v>
      </c>
      <c r="D775" s="44" t="s">
        <v>42</v>
      </c>
      <c r="E775" s="46">
        <v>244837</v>
      </c>
      <c r="F775" s="47" t="s">
        <v>1514</v>
      </c>
      <c r="G775" s="46" t="s">
        <v>1512</v>
      </c>
      <c r="H775" s="48">
        <v>22.569033999999998</v>
      </c>
      <c r="I775" s="48">
        <v>7.4000000000000003E-3</v>
      </c>
      <c r="J775" s="53">
        <v>3.2788288590464266E-4</v>
      </c>
      <c r="K775" s="54">
        <v>22.561633999999998</v>
      </c>
      <c r="L775" s="48">
        <v>0.55582699999999996</v>
      </c>
      <c r="M775" s="48">
        <v>7.4000000000000003E-3</v>
      </c>
      <c r="N775" s="54">
        <v>22.005806999999997</v>
      </c>
    </row>
    <row r="776" spans="1:14" ht="45.75" thickBot="1" x14ac:dyDescent="0.3">
      <c r="A776" s="20" t="s">
        <v>30</v>
      </c>
      <c r="B776" s="10" t="s">
        <v>1264</v>
      </c>
      <c r="C776" s="63" t="s">
        <v>19</v>
      </c>
      <c r="D776" s="44" t="s">
        <v>42</v>
      </c>
      <c r="E776" s="46">
        <v>283264</v>
      </c>
      <c r="F776" s="47" t="s">
        <v>1501</v>
      </c>
      <c r="G776" s="46" t="s">
        <v>231</v>
      </c>
      <c r="H776" s="48">
        <v>29.353066999999999</v>
      </c>
      <c r="I776" s="48">
        <v>0.62400709999999993</v>
      </c>
      <c r="J776" s="53">
        <v>2.125866779100119E-2</v>
      </c>
      <c r="K776" s="54">
        <v>28.729059899999999</v>
      </c>
      <c r="L776" s="48">
        <v>0.62400800000000001</v>
      </c>
      <c r="M776" s="48">
        <v>0.62400709999999993</v>
      </c>
      <c r="N776" s="54">
        <v>28.105051899999999</v>
      </c>
    </row>
    <row r="777" spans="1:14" ht="57" thickBot="1" x14ac:dyDescent="0.3">
      <c r="A777" s="20" t="s">
        <v>30</v>
      </c>
      <c r="B777" s="10" t="s">
        <v>1264</v>
      </c>
      <c r="C777" s="63" t="s">
        <v>19</v>
      </c>
      <c r="D777" s="44" t="s">
        <v>42</v>
      </c>
      <c r="E777" s="46">
        <v>333423</v>
      </c>
      <c r="F777" s="47" t="s">
        <v>1492</v>
      </c>
      <c r="G777" s="46" t="s">
        <v>240</v>
      </c>
      <c r="H777" s="48">
        <v>11.177203</v>
      </c>
      <c r="I777" s="48">
        <v>5.4999999999999997E-3</v>
      </c>
      <c r="J777" s="53">
        <v>4.9207301683614401E-4</v>
      </c>
      <c r="K777" s="54">
        <v>11.171703000000001</v>
      </c>
      <c r="L777" s="48">
        <v>0.27845199999999998</v>
      </c>
      <c r="M777" s="48">
        <v>5.4999999999999997E-3</v>
      </c>
      <c r="N777" s="54">
        <v>10.893251000000001</v>
      </c>
    </row>
    <row r="778" spans="1:14" ht="57" thickBot="1" x14ac:dyDescent="0.3">
      <c r="A778" s="20" t="s">
        <v>28</v>
      </c>
      <c r="B778" s="10" t="s">
        <v>1264</v>
      </c>
      <c r="C778" s="63" t="s">
        <v>19</v>
      </c>
      <c r="D778" s="44" t="s">
        <v>42</v>
      </c>
      <c r="E778" s="46">
        <v>338225</v>
      </c>
      <c r="F778" s="47" t="s">
        <v>1491</v>
      </c>
      <c r="G778" s="46" t="s">
        <v>240</v>
      </c>
      <c r="H778" s="48">
        <v>14.80456</v>
      </c>
      <c r="I778" s="48">
        <v>0</v>
      </c>
      <c r="J778" s="53">
        <v>0</v>
      </c>
      <c r="K778" s="54">
        <v>14.80456</v>
      </c>
      <c r="L778" s="48">
        <v>0.48158000000000001</v>
      </c>
      <c r="M778" s="48">
        <v>0</v>
      </c>
      <c r="N778" s="54">
        <v>14.322980000000001</v>
      </c>
    </row>
    <row r="779" spans="1:14" ht="79.5" thickBot="1" x14ac:dyDescent="0.3">
      <c r="A779" s="20" t="s">
        <v>28</v>
      </c>
      <c r="B779" s="10" t="s">
        <v>1264</v>
      </c>
      <c r="C779" s="63" t="s">
        <v>19</v>
      </c>
      <c r="D779" s="44" t="s">
        <v>42</v>
      </c>
      <c r="E779" s="46">
        <v>254171</v>
      </c>
      <c r="F779" s="47" t="s">
        <v>1489</v>
      </c>
      <c r="G779" s="46" t="s">
        <v>244</v>
      </c>
      <c r="H779" s="48">
        <v>35.316682</v>
      </c>
      <c r="I779" s="48">
        <v>0</v>
      </c>
      <c r="J779" s="53">
        <v>0</v>
      </c>
      <c r="K779" s="54">
        <v>35.316682</v>
      </c>
      <c r="L779" s="48">
        <v>1.3</v>
      </c>
      <c r="M779" s="48">
        <v>0</v>
      </c>
      <c r="N779" s="54">
        <v>34.016682000000003</v>
      </c>
    </row>
    <row r="780" spans="1:14" ht="34.5" thickBot="1" x14ac:dyDescent="0.3">
      <c r="A780" s="20" t="s">
        <v>29</v>
      </c>
      <c r="B780" s="10" t="s">
        <v>1264</v>
      </c>
      <c r="C780" s="63" t="s">
        <v>19</v>
      </c>
      <c r="D780" s="44" t="s">
        <v>42</v>
      </c>
      <c r="E780" s="46">
        <v>119202</v>
      </c>
      <c r="F780" s="47" t="s">
        <v>1484</v>
      </c>
      <c r="G780" s="46" t="s">
        <v>250</v>
      </c>
      <c r="H780" s="48">
        <v>43.467793</v>
      </c>
      <c r="I780" s="48">
        <v>0</v>
      </c>
      <c r="J780" s="53">
        <v>0</v>
      </c>
      <c r="K780" s="54">
        <v>43.467793</v>
      </c>
      <c r="L780" s="48">
        <v>0.18775700000000001</v>
      </c>
      <c r="M780" s="48">
        <v>0</v>
      </c>
      <c r="N780" s="54">
        <v>43.280036000000003</v>
      </c>
    </row>
    <row r="781" spans="1:14" ht="45.75" thickBot="1" x14ac:dyDescent="0.3">
      <c r="A781" s="20" t="s">
        <v>29</v>
      </c>
      <c r="B781" s="10" t="s">
        <v>1264</v>
      </c>
      <c r="C781" s="63" t="s">
        <v>19</v>
      </c>
      <c r="D781" s="44" t="s">
        <v>42</v>
      </c>
      <c r="E781" s="46">
        <v>286255</v>
      </c>
      <c r="F781" s="47" t="s">
        <v>1481</v>
      </c>
      <c r="G781" s="46" t="s">
        <v>253</v>
      </c>
      <c r="H781" s="48">
        <v>10.312946</v>
      </c>
      <c r="I781" s="48">
        <v>3.3394940000000005E-2</v>
      </c>
      <c r="J781" s="53">
        <v>3.2381571667300501E-3</v>
      </c>
      <c r="K781" s="54">
        <v>10.279551059999999</v>
      </c>
      <c r="L781" s="48">
        <v>4.5539999999999999E-3</v>
      </c>
      <c r="M781" s="48">
        <v>0</v>
      </c>
      <c r="N781" s="54">
        <v>10.274997059999999</v>
      </c>
    </row>
    <row r="782" spans="1:14" ht="45.75" thickBot="1" x14ac:dyDescent="0.3">
      <c r="A782" s="20" t="s">
        <v>29</v>
      </c>
      <c r="B782" s="10" t="s">
        <v>1264</v>
      </c>
      <c r="C782" s="63" t="s">
        <v>19</v>
      </c>
      <c r="D782" s="44" t="s">
        <v>42</v>
      </c>
      <c r="E782" s="46">
        <v>274554</v>
      </c>
      <c r="F782" s="47" t="s">
        <v>1480</v>
      </c>
      <c r="G782" s="46" t="s">
        <v>253</v>
      </c>
      <c r="H782" s="48">
        <v>212.06682000000001</v>
      </c>
      <c r="I782" s="48">
        <v>0.52538319999999994</v>
      </c>
      <c r="J782" s="53">
        <v>2.4774417799069176E-3</v>
      </c>
      <c r="K782" s="54">
        <v>211.54143680000001</v>
      </c>
      <c r="L782" s="48">
        <v>2.17855</v>
      </c>
      <c r="M782" s="48">
        <v>7.7017600000000006E-2</v>
      </c>
      <c r="N782" s="54">
        <v>209.36288680000001</v>
      </c>
    </row>
    <row r="783" spans="1:14" ht="57" thickBot="1" x14ac:dyDescent="0.3">
      <c r="A783" s="20" t="s">
        <v>29</v>
      </c>
      <c r="B783" s="10" t="s">
        <v>1264</v>
      </c>
      <c r="C783" s="63" t="s">
        <v>19</v>
      </c>
      <c r="D783" s="44" t="s">
        <v>42</v>
      </c>
      <c r="E783" s="46">
        <v>248976</v>
      </c>
      <c r="F783" s="47" t="s">
        <v>1479</v>
      </c>
      <c r="G783" s="46" t="s">
        <v>1478</v>
      </c>
      <c r="H783" s="48">
        <v>30.480269</v>
      </c>
      <c r="I783" s="48">
        <v>0</v>
      </c>
      <c r="J783" s="53">
        <v>0</v>
      </c>
      <c r="K783" s="54">
        <v>30.480269</v>
      </c>
      <c r="L783" s="48">
        <v>0.41431600000000002</v>
      </c>
      <c r="M783" s="48">
        <v>0</v>
      </c>
      <c r="N783" s="54">
        <v>30.065953</v>
      </c>
    </row>
    <row r="784" spans="1:14" ht="23.25" thickBot="1" x14ac:dyDescent="0.3">
      <c r="A784" s="20" t="s">
        <v>29</v>
      </c>
      <c r="B784" s="10" t="s">
        <v>1264</v>
      </c>
      <c r="C784" s="63" t="s">
        <v>19</v>
      </c>
      <c r="D784" s="44" t="s">
        <v>36</v>
      </c>
      <c r="E784" s="46">
        <v>236644</v>
      </c>
      <c r="F784" s="47" t="s">
        <v>1522</v>
      </c>
      <c r="G784" s="46" t="s">
        <v>210</v>
      </c>
      <c r="H784" s="48">
        <v>43.730051000000003</v>
      </c>
      <c r="I784" s="48">
        <v>0</v>
      </c>
      <c r="J784" s="53">
        <v>0</v>
      </c>
      <c r="K784" s="54">
        <v>43.730051000000003</v>
      </c>
      <c r="L784" s="48">
        <v>0</v>
      </c>
      <c r="M784" s="48">
        <v>0</v>
      </c>
      <c r="N784" s="54">
        <v>43.730051000000003</v>
      </c>
    </row>
    <row r="785" spans="1:14" ht="34.5" thickBot="1" x14ac:dyDescent="0.3">
      <c r="A785" s="20" t="s">
        <v>28</v>
      </c>
      <c r="B785" s="10" t="s">
        <v>1264</v>
      </c>
      <c r="C785" s="63" t="s">
        <v>19</v>
      </c>
      <c r="D785" s="44" t="s">
        <v>36</v>
      </c>
      <c r="E785" s="46">
        <v>355153</v>
      </c>
      <c r="F785" s="47" t="s">
        <v>1519</v>
      </c>
      <c r="G785" s="46" t="s">
        <v>1518</v>
      </c>
      <c r="H785" s="48">
        <v>10.973288</v>
      </c>
      <c r="I785" s="48">
        <v>0</v>
      </c>
      <c r="J785" s="53">
        <v>0</v>
      </c>
      <c r="K785" s="54">
        <v>10.973288</v>
      </c>
      <c r="L785" s="48">
        <v>0</v>
      </c>
      <c r="M785" s="48">
        <v>0</v>
      </c>
      <c r="N785" s="54">
        <v>10.973288</v>
      </c>
    </row>
    <row r="786" spans="1:14" ht="34.5" thickBot="1" x14ac:dyDescent="0.3">
      <c r="A786" s="20" t="s">
        <v>28</v>
      </c>
      <c r="B786" s="10" t="s">
        <v>1264</v>
      </c>
      <c r="C786" s="63" t="s">
        <v>19</v>
      </c>
      <c r="D786" s="44" t="s">
        <v>36</v>
      </c>
      <c r="E786" s="46">
        <v>324503</v>
      </c>
      <c r="F786" s="47" t="s">
        <v>1517</v>
      </c>
      <c r="G786" s="46" t="s">
        <v>1516</v>
      </c>
      <c r="H786" s="48">
        <v>16.12077</v>
      </c>
      <c r="I786" s="48">
        <v>1.0999999999999999E-2</v>
      </c>
      <c r="J786" s="53">
        <v>6.8234954037555274E-4</v>
      </c>
      <c r="K786" s="54">
        <v>16.109770000000001</v>
      </c>
      <c r="L786" s="48">
        <v>9.4E-2</v>
      </c>
      <c r="M786" s="48">
        <v>1.0999999999999999E-2</v>
      </c>
      <c r="N786" s="54">
        <v>16.01577</v>
      </c>
    </row>
    <row r="787" spans="1:14" ht="45.75" thickBot="1" x14ac:dyDescent="0.3">
      <c r="A787" s="20" t="s">
        <v>28</v>
      </c>
      <c r="B787" s="10" t="s">
        <v>1264</v>
      </c>
      <c r="C787" s="63" t="s">
        <v>19</v>
      </c>
      <c r="D787" s="44" t="s">
        <v>36</v>
      </c>
      <c r="E787" s="46">
        <v>203672</v>
      </c>
      <c r="F787" s="47" t="s">
        <v>1515</v>
      </c>
      <c r="G787" s="46" t="s">
        <v>223</v>
      </c>
      <c r="H787" s="48">
        <v>12.877689</v>
      </c>
      <c r="I787" s="48">
        <v>0</v>
      </c>
      <c r="J787" s="53">
        <v>0</v>
      </c>
      <c r="K787" s="54">
        <v>12.877689</v>
      </c>
      <c r="L787" s="48">
        <v>0</v>
      </c>
      <c r="M787" s="48">
        <v>0</v>
      </c>
      <c r="N787" s="54">
        <v>12.877689</v>
      </c>
    </row>
    <row r="788" spans="1:14" ht="57" thickBot="1" x14ac:dyDescent="0.3">
      <c r="A788" s="20" t="s">
        <v>28</v>
      </c>
      <c r="B788" s="10" t="s">
        <v>1264</v>
      </c>
      <c r="C788" s="63" t="s">
        <v>19</v>
      </c>
      <c r="D788" s="44" t="s">
        <v>36</v>
      </c>
      <c r="E788" s="46">
        <v>309746</v>
      </c>
      <c r="F788" s="47" t="s">
        <v>1513</v>
      </c>
      <c r="G788" s="46" t="s">
        <v>1512</v>
      </c>
      <c r="H788" s="48">
        <v>19.953006999999999</v>
      </c>
      <c r="I788" s="48">
        <v>0</v>
      </c>
      <c r="J788" s="53">
        <v>0</v>
      </c>
      <c r="K788" s="54">
        <v>19.953006999999999</v>
      </c>
      <c r="L788" s="48">
        <v>0</v>
      </c>
      <c r="M788" s="48">
        <v>0</v>
      </c>
      <c r="N788" s="54">
        <v>19.953006999999999</v>
      </c>
    </row>
    <row r="789" spans="1:14" ht="45.75" thickBot="1" x14ac:dyDescent="0.3">
      <c r="A789" s="20" t="s">
        <v>29</v>
      </c>
      <c r="B789" s="10" t="s">
        <v>1264</v>
      </c>
      <c r="C789" s="63" t="s">
        <v>19</v>
      </c>
      <c r="D789" s="44" t="s">
        <v>36</v>
      </c>
      <c r="E789" s="46">
        <v>329361</v>
      </c>
      <c r="F789" s="47" t="s">
        <v>1511</v>
      </c>
      <c r="G789" s="46" t="s">
        <v>1510</v>
      </c>
      <c r="H789" s="48">
        <v>16.405142999999999</v>
      </c>
      <c r="I789" s="48">
        <v>0</v>
      </c>
      <c r="J789" s="53">
        <v>0</v>
      </c>
      <c r="K789" s="54">
        <v>16.405142999999999</v>
      </c>
      <c r="L789" s="48">
        <v>0</v>
      </c>
      <c r="M789" s="48">
        <v>0</v>
      </c>
      <c r="N789" s="54">
        <v>16.405142999999999</v>
      </c>
    </row>
    <row r="790" spans="1:14" ht="45.75" thickBot="1" x14ac:dyDescent="0.3">
      <c r="A790" s="20" t="s">
        <v>29</v>
      </c>
      <c r="B790" s="10" t="s">
        <v>1264</v>
      </c>
      <c r="C790" s="63" t="s">
        <v>19</v>
      </c>
      <c r="D790" s="44" t="s">
        <v>36</v>
      </c>
      <c r="E790" s="46">
        <v>342835</v>
      </c>
      <c r="F790" s="47" t="s">
        <v>1503</v>
      </c>
      <c r="G790" s="46" t="s">
        <v>1502</v>
      </c>
      <c r="H790" s="48">
        <v>11.814133</v>
      </c>
      <c r="I790" s="48">
        <v>0</v>
      </c>
      <c r="J790" s="53">
        <v>0</v>
      </c>
      <c r="K790" s="54">
        <v>11.814133</v>
      </c>
      <c r="L790" s="48">
        <v>0</v>
      </c>
      <c r="M790" s="48">
        <v>0</v>
      </c>
      <c r="N790" s="54">
        <v>11.814133</v>
      </c>
    </row>
    <row r="791" spans="1:14" ht="45.75" thickBot="1" x14ac:dyDescent="0.3">
      <c r="A791" s="20" t="s">
        <v>29</v>
      </c>
      <c r="B791" s="10" t="s">
        <v>1264</v>
      </c>
      <c r="C791" s="63" t="s">
        <v>19</v>
      </c>
      <c r="D791" s="44" t="s">
        <v>36</v>
      </c>
      <c r="E791" s="46">
        <v>335915</v>
      </c>
      <c r="F791" s="47" t="s">
        <v>1500</v>
      </c>
      <c r="G791" s="46" t="s">
        <v>231</v>
      </c>
      <c r="H791" s="48">
        <v>13.915013999999999</v>
      </c>
      <c r="I791" s="48">
        <v>0</v>
      </c>
      <c r="J791" s="53">
        <v>0</v>
      </c>
      <c r="K791" s="54">
        <v>13.915013999999999</v>
      </c>
      <c r="L791" s="48">
        <v>0.371834</v>
      </c>
      <c r="M791" s="48">
        <v>0</v>
      </c>
      <c r="N791" s="54">
        <v>13.54318</v>
      </c>
    </row>
    <row r="792" spans="1:14" ht="45.75" thickBot="1" x14ac:dyDescent="0.3">
      <c r="A792" s="20" t="s">
        <v>29</v>
      </c>
      <c r="B792" s="10" t="s">
        <v>1264</v>
      </c>
      <c r="C792" s="63" t="s">
        <v>19</v>
      </c>
      <c r="D792" s="44" t="s">
        <v>36</v>
      </c>
      <c r="E792" s="46">
        <v>329171</v>
      </c>
      <c r="F792" s="47" t="s">
        <v>1498</v>
      </c>
      <c r="G792" s="46" t="s">
        <v>231</v>
      </c>
      <c r="H792" s="48">
        <v>18.929569000000001</v>
      </c>
      <c r="I792" s="48">
        <v>0</v>
      </c>
      <c r="J792" s="53">
        <v>0</v>
      </c>
      <c r="K792" s="54">
        <v>18.929569000000001</v>
      </c>
      <c r="L792" s="48">
        <v>0</v>
      </c>
      <c r="M792" s="48">
        <v>0</v>
      </c>
      <c r="N792" s="54">
        <v>18.929569000000001</v>
      </c>
    </row>
    <row r="793" spans="1:14" ht="34.5" thickBot="1" x14ac:dyDescent="0.3">
      <c r="A793" s="20" t="s">
        <v>30</v>
      </c>
      <c r="B793" s="10" t="s">
        <v>1264</v>
      </c>
      <c r="C793" s="63" t="s">
        <v>19</v>
      </c>
      <c r="D793" s="44" t="s">
        <v>36</v>
      </c>
      <c r="E793" s="46">
        <v>273037</v>
      </c>
      <c r="F793" s="47" t="s">
        <v>1497</v>
      </c>
      <c r="G793" s="46" t="s">
        <v>231</v>
      </c>
      <c r="H793" s="48">
        <v>10.949312000000001</v>
      </c>
      <c r="I793" s="48">
        <v>0</v>
      </c>
      <c r="J793" s="53">
        <v>0</v>
      </c>
      <c r="K793" s="54">
        <v>10.949312000000001</v>
      </c>
      <c r="L793" s="48">
        <v>0</v>
      </c>
      <c r="M793" s="48">
        <v>0</v>
      </c>
      <c r="N793" s="54">
        <v>10.949312000000001</v>
      </c>
    </row>
    <row r="794" spans="1:14" ht="45.75" thickBot="1" x14ac:dyDescent="0.3">
      <c r="A794" s="20" t="s">
        <v>30</v>
      </c>
      <c r="B794" s="10" t="s">
        <v>1264</v>
      </c>
      <c r="C794" s="63" t="s">
        <v>19</v>
      </c>
      <c r="D794" s="44" t="s">
        <v>36</v>
      </c>
      <c r="E794" s="46">
        <v>242104</v>
      </c>
      <c r="F794" s="47" t="s">
        <v>1495</v>
      </c>
      <c r="G794" s="46" t="s">
        <v>1494</v>
      </c>
      <c r="H794" s="48">
        <v>33.556806999999999</v>
      </c>
      <c r="I794" s="48">
        <v>0</v>
      </c>
      <c r="J794" s="53">
        <v>0</v>
      </c>
      <c r="K794" s="54">
        <v>33.556806999999999</v>
      </c>
      <c r="L794" s="48">
        <v>0</v>
      </c>
      <c r="M794" s="48">
        <v>0</v>
      </c>
      <c r="N794" s="54">
        <v>33.556806999999999</v>
      </c>
    </row>
    <row r="795" spans="1:14" ht="45.75" thickBot="1" x14ac:dyDescent="0.3">
      <c r="A795" s="20" t="s">
        <v>30</v>
      </c>
      <c r="B795" s="10" t="s">
        <v>1264</v>
      </c>
      <c r="C795" s="63" t="s">
        <v>19</v>
      </c>
      <c r="D795" s="44" t="s">
        <v>36</v>
      </c>
      <c r="E795" s="46">
        <v>342828</v>
      </c>
      <c r="F795" s="47" t="s">
        <v>1493</v>
      </c>
      <c r="G795" s="46" t="s">
        <v>240</v>
      </c>
      <c r="H795" s="48">
        <v>16.038450999999998</v>
      </c>
      <c r="I795" s="48">
        <v>5.0381280000000001E-2</v>
      </c>
      <c r="J795" s="53">
        <v>3.1412809129759481E-3</v>
      </c>
      <c r="K795" s="54">
        <v>15.988069719999999</v>
      </c>
      <c r="L795" s="48">
        <v>0.262907</v>
      </c>
      <c r="M795" s="48">
        <v>5.0381280000000001E-2</v>
      </c>
      <c r="N795" s="54">
        <v>15.725162719999998</v>
      </c>
    </row>
    <row r="796" spans="1:14" ht="34.5" thickBot="1" x14ac:dyDescent="0.3">
      <c r="A796" s="20" t="s">
        <v>30</v>
      </c>
      <c r="B796" s="10" t="s">
        <v>1264</v>
      </c>
      <c r="C796" s="63" t="s">
        <v>19</v>
      </c>
      <c r="D796" s="44" t="s">
        <v>36</v>
      </c>
      <c r="E796" s="46">
        <v>227135</v>
      </c>
      <c r="F796" s="47" t="s">
        <v>1488</v>
      </c>
      <c r="G796" s="46" t="s">
        <v>247</v>
      </c>
      <c r="H796" s="48">
        <v>12.403136</v>
      </c>
      <c r="I796" s="48">
        <v>0.09</v>
      </c>
      <c r="J796" s="53">
        <v>7.2562293923085254E-3</v>
      </c>
      <c r="K796" s="54">
        <v>12.313136</v>
      </c>
      <c r="L796" s="48">
        <v>0.18</v>
      </c>
      <c r="M796" s="48">
        <v>0.09</v>
      </c>
      <c r="N796" s="54">
        <v>12.133136</v>
      </c>
    </row>
    <row r="797" spans="1:14" ht="34.5" thickBot="1" x14ac:dyDescent="0.3">
      <c r="A797" s="20" t="s">
        <v>30</v>
      </c>
      <c r="B797" s="10" t="s">
        <v>1264</v>
      </c>
      <c r="C797" s="63" t="s">
        <v>19</v>
      </c>
      <c r="D797" s="44" t="s">
        <v>36</v>
      </c>
      <c r="E797" s="46">
        <v>8144</v>
      </c>
      <c r="F797" s="47" t="s">
        <v>1487</v>
      </c>
      <c r="G797" s="46" t="s">
        <v>247</v>
      </c>
      <c r="H797" s="48">
        <v>31.817875999999998</v>
      </c>
      <c r="I797" s="48">
        <v>9.3671829999999998E-2</v>
      </c>
      <c r="J797" s="53">
        <v>2.9440000960466377E-3</v>
      </c>
      <c r="K797" s="54">
        <v>31.724204169999997</v>
      </c>
      <c r="L797" s="48">
        <v>0</v>
      </c>
      <c r="M797" s="48">
        <v>0</v>
      </c>
      <c r="N797" s="54">
        <v>31.724204169999997</v>
      </c>
    </row>
    <row r="798" spans="1:14" ht="45.75" thickBot="1" x14ac:dyDescent="0.3">
      <c r="A798" s="20" t="s">
        <v>30</v>
      </c>
      <c r="B798" s="10" t="s">
        <v>1264</v>
      </c>
      <c r="C798" s="63" t="s">
        <v>19</v>
      </c>
      <c r="D798" s="44" t="s">
        <v>36</v>
      </c>
      <c r="E798" s="46">
        <v>323328</v>
      </c>
      <c r="F798" s="47" t="s">
        <v>1486</v>
      </c>
      <c r="G798" s="46" t="s">
        <v>247</v>
      </c>
      <c r="H798" s="48">
        <v>11.739511</v>
      </c>
      <c r="I798" s="48">
        <v>0</v>
      </c>
      <c r="J798" s="53">
        <v>0</v>
      </c>
      <c r="K798" s="54">
        <v>11.739511</v>
      </c>
      <c r="L798" s="48">
        <v>0</v>
      </c>
      <c r="M798" s="48">
        <v>0</v>
      </c>
      <c r="N798" s="54">
        <v>11.739511</v>
      </c>
    </row>
    <row r="799" spans="1:14" ht="34.5" thickBot="1" x14ac:dyDescent="0.3">
      <c r="A799" s="20" t="s">
        <v>30</v>
      </c>
      <c r="B799" s="10" t="s">
        <v>1264</v>
      </c>
      <c r="C799" s="63" t="s">
        <v>19</v>
      </c>
      <c r="D799" s="44" t="s">
        <v>36</v>
      </c>
      <c r="E799" s="46">
        <v>337244</v>
      </c>
      <c r="F799" s="47" t="s">
        <v>1482</v>
      </c>
      <c r="G799" s="46" t="s">
        <v>250</v>
      </c>
      <c r="H799" s="48">
        <v>16.776242</v>
      </c>
      <c r="I799" s="48">
        <v>0</v>
      </c>
      <c r="J799" s="53">
        <v>0</v>
      </c>
      <c r="K799" s="54">
        <v>16.776242</v>
      </c>
      <c r="L799" s="48">
        <v>0</v>
      </c>
      <c r="M799" s="48">
        <v>0</v>
      </c>
      <c r="N799" s="54">
        <v>16.776242</v>
      </c>
    </row>
    <row r="800" spans="1:14" ht="23.25" thickBot="1" x14ac:dyDescent="0.3">
      <c r="A800" s="20" t="s">
        <v>30</v>
      </c>
      <c r="B800" s="10" t="s">
        <v>1264</v>
      </c>
      <c r="C800" s="63" t="s">
        <v>19</v>
      </c>
      <c r="D800" s="44" t="s">
        <v>36</v>
      </c>
      <c r="E800" s="46">
        <v>211461</v>
      </c>
      <c r="F800" s="47" t="s">
        <v>1477</v>
      </c>
      <c r="G800" s="46" t="s">
        <v>79</v>
      </c>
      <c r="H800" s="48">
        <v>144.470902</v>
      </c>
      <c r="I800" s="48">
        <v>0</v>
      </c>
      <c r="J800" s="53">
        <v>0</v>
      </c>
      <c r="K800" s="54">
        <v>144.470902</v>
      </c>
      <c r="L800" s="48">
        <v>0</v>
      </c>
      <c r="M800" s="48">
        <v>0</v>
      </c>
      <c r="N800" s="54">
        <v>144.470902</v>
      </c>
    </row>
    <row r="801" spans="1:14" ht="23.25" thickBot="1" x14ac:dyDescent="0.3">
      <c r="A801" s="20" t="s">
        <v>30</v>
      </c>
      <c r="B801" s="10" t="s">
        <v>1264</v>
      </c>
      <c r="C801" s="63" t="s">
        <v>19</v>
      </c>
      <c r="D801" s="44" t="s">
        <v>36</v>
      </c>
      <c r="E801" s="46">
        <v>323795</v>
      </c>
      <c r="F801" s="47" t="s">
        <v>1476</v>
      </c>
      <c r="G801" s="46" t="s">
        <v>79</v>
      </c>
      <c r="H801" s="48">
        <v>100.062905</v>
      </c>
      <c r="I801" s="48">
        <v>0</v>
      </c>
      <c r="J801" s="53">
        <v>0</v>
      </c>
      <c r="K801" s="54">
        <v>100.062905</v>
      </c>
      <c r="L801" s="48">
        <v>25.770102000000001</v>
      </c>
      <c r="M801" s="48">
        <v>0</v>
      </c>
      <c r="N801" s="54">
        <v>74.292802999999992</v>
      </c>
    </row>
    <row r="802" spans="1:14" ht="34.5" thickBot="1" x14ac:dyDescent="0.3">
      <c r="A802" s="20" t="s">
        <v>30</v>
      </c>
      <c r="B802" s="10" t="s">
        <v>1264</v>
      </c>
      <c r="C802" s="63" t="s">
        <v>19</v>
      </c>
      <c r="D802" s="44" t="s">
        <v>385</v>
      </c>
      <c r="E802" s="46">
        <v>188616</v>
      </c>
      <c r="F802" s="47" t="s">
        <v>1485</v>
      </c>
      <c r="G802" s="46" t="s">
        <v>247</v>
      </c>
      <c r="H802" s="48">
        <v>52.351728999999999</v>
      </c>
      <c r="I802" s="48">
        <v>0</v>
      </c>
      <c r="J802" s="53">
        <v>0</v>
      </c>
      <c r="K802" s="54">
        <v>52.351728999999999</v>
      </c>
      <c r="L802" s="48">
        <v>0</v>
      </c>
      <c r="M802" s="48">
        <v>0</v>
      </c>
      <c r="N802" s="54">
        <v>52.351728999999999</v>
      </c>
    </row>
    <row r="803" spans="1:14" ht="45.75" thickBot="1" x14ac:dyDescent="0.3">
      <c r="A803" s="20" t="s">
        <v>30</v>
      </c>
      <c r="B803" s="10" t="s">
        <v>1264</v>
      </c>
      <c r="C803" s="63" t="s">
        <v>8</v>
      </c>
      <c r="D803" s="44" t="s">
        <v>98</v>
      </c>
      <c r="E803" s="46">
        <v>169533</v>
      </c>
      <c r="F803" s="47" t="s">
        <v>1474</v>
      </c>
      <c r="G803" s="46" t="s">
        <v>146</v>
      </c>
      <c r="H803" s="48">
        <v>284.58543200000003</v>
      </c>
      <c r="I803" s="48">
        <v>0.75431770999999992</v>
      </c>
      <c r="J803" s="53">
        <v>2.6505844122056109E-3</v>
      </c>
      <c r="K803" s="54">
        <v>283.83111429000002</v>
      </c>
      <c r="L803" s="48">
        <v>0.85411999999999999</v>
      </c>
      <c r="M803" s="48">
        <v>0</v>
      </c>
      <c r="N803" s="54">
        <v>282.97699428999999</v>
      </c>
    </row>
    <row r="804" spans="1:14" ht="34.5" thickBot="1" x14ac:dyDescent="0.3">
      <c r="A804" s="20" t="s">
        <v>30</v>
      </c>
      <c r="B804" s="10" t="s">
        <v>1264</v>
      </c>
      <c r="C804" s="63" t="s">
        <v>8</v>
      </c>
      <c r="D804" s="44" t="s">
        <v>98</v>
      </c>
      <c r="E804" s="46">
        <v>334795</v>
      </c>
      <c r="F804" s="47" t="s">
        <v>1450</v>
      </c>
      <c r="G804" s="46" t="s">
        <v>1449</v>
      </c>
      <c r="H804" s="48">
        <v>12.291852</v>
      </c>
      <c r="I804" s="48">
        <v>0</v>
      </c>
      <c r="J804" s="53">
        <v>0</v>
      </c>
      <c r="K804" s="54">
        <v>12.291852</v>
      </c>
      <c r="L804" s="48">
        <v>1.2293E-2</v>
      </c>
      <c r="M804" s="48">
        <v>0</v>
      </c>
      <c r="N804" s="54">
        <v>12.279559000000001</v>
      </c>
    </row>
    <row r="805" spans="1:14" ht="34.5" thickBot="1" x14ac:dyDescent="0.3">
      <c r="A805" s="20" t="s">
        <v>30</v>
      </c>
      <c r="B805" s="10" t="s">
        <v>1264</v>
      </c>
      <c r="C805" s="63" t="s">
        <v>8</v>
      </c>
      <c r="D805" s="44" t="s">
        <v>98</v>
      </c>
      <c r="E805" s="46">
        <v>331860</v>
      </c>
      <c r="F805" s="47" t="s">
        <v>1442</v>
      </c>
      <c r="G805" s="46" t="s">
        <v>1441</v>
      </c>
      <c r="H805" s="48">
        <v>19.942294</v>
      </c>
      <c r="I805" s="48">
        <v>0</v>
      </c>
      <c r="J805" s="53">
        <v>0</v>
      </c>
      <c r="K805" s="54">
        <v>19.942294</v>
      </c>
      <c r="L805" s="48">
        <v>0</v>
      </c>
      <c r="M805" s="48">
        <v>0</v>
      </c>
      <c r="N805" s="54">
        <v>19.942294</v>
      </c>
    </row>
    <row r="806" spans="1:14" ht="34.5" thickBot="1" x14ac:dyDescent="0.3">
      <c r="A806" s="20" t="s">
        <v>30</v>
      </c>
      <c r="B806" s="10" t="s">
        <v>1264</v>
      </c>
      <c r="C806" s="63" t="s">
        <v>8</v>
      </c>
      <c r="D806" s="44" t="s">
        <v>98</v>
      </c>
      <c r="E806" s="46">
        <v>76828</v>
      </c>
      <c r="F806" s="47" t="s">
        <v>1428</v>
      </c>
      <c r="G806" s="46" t="s">
        <v>170</v>
      </c>
      <c r="H806" s="48">
        <v>106.060807</v>
      </c>
      <c r="I806" s="48">
        <v>0</v>
      </c>
      <c r="J806" s="53">
        <v>0</v>
      </c>
      <c r="K806" s="54">
        <v>106.060807</v>
      </c>
      <c r="L806" s="48">
        <v>0</v>
      </c>
      <c r="M806" s="48">
        <v>0</v>
      </c>
      <c r="N806" s="54">
        <v>106.060807</v>
      </c>
    </row>
    <row r="807" spans="1:14" ht="23.25" thickBot="1" x14ac:dyDescent="0.3">
      <c r="A807" s="20" t="s">
        <v>30</v>
      </c>
      <c r="B807" s="10" t="s">
        <v>1264</v>
      </c>
      <c r="C807" s="63" t="s">
        <v>8</v>
      </c>
      <c r="D807" s="44" t="s">
        <v>568</v>
      </c>
      <c r="E807" s="46">
        <v>316918</v>
      </c>
      <c r="F807" s="47" t="s">
        <v>1475</v>
      </c>
      <c r="G807" s="46" t="s">
        <v>79</v>
      </c>
      <c r="H807" s="48">
        <v>280.65679999999998</v>
      </c>
      <c r="I807" s="48">
        <v>0</v>
      </c>
      <c r="J807" s="53">
        <v>0</v>
      </c>
      <c r="K807" s="54">
        <v>280.65679999999998</v>
      </c>
      <c r="L807" s="48">
        <v>0</v>
      </c>
      <c r="M807" s="48">
        <v>0</v>
      </c>
      <c r="N807" s="54">
        <v>280.65679999999998</v>
      </c>
    </row>
    <row r="808" spans="1:14" ht="45.75" thickBot="1" x14ac:dyDescent="0.3">
      <c r="A808" s="20" t="s">
        <v>29</v>
      </c>
      <c r="B808" s="10" t="s">
        <v>1264</v>
      </c>
      <c r="C808" s="63" t="s">
        <v>8</v>
      </c>
      <c r="D808" s="44" t="s">
        <v>33</v>
      </c>
      <c r="E808" s="46">
        <v>252161</v>
      </c>
      <c r="F808" s="47" t="s">
        <v>1470</v>
      </c>
      <c r="G808" s="46" t="s">
        <v>146</v>
      </c>
      <c r="H808" s="48">
        <v>29.226326</v>
      </c>
      <c r="I808" s="48">
        <v>0.21017845000000002</v>
      </c>
      <c r="J808" s="53">
        <v>7.1914085266824171E-3</v>
      </c>
      <c r="K808" s="54">
        <v>29.016147549999999</v>
      </c>
      <c r="L808" s="48">
        <v>0</v>
      </c>
      <c r="M808" s="48">
        <v>0</v>
      </c>
      <c r="N808" s="54">
        <v>29.016147549999999</v>
      </c>
    </row>
    <row r="809" spans="1:14" ht="23.25" thickBot="1" x14ac:dyDescent="0.3">
      <c r="A809" s="20" t="s">
        <v>29</v>
      </c>
      <c r="B809" s="10" t="s">
        <v>1264</v>
      </c>
      <c r="C809" s="63" t="s">
        <v>8</v>
      </c>
      <c r="D809" s="44" t="s">
        <v>33</v>
      </c>
      <c r="E809" s="46">
        <v>136939</v>
      </c>
      <c r="F809" s="47" t="s">
        <v>1467</v>
      </c>
      <c r="G809" s="46" t="s">
        <v>146</v>
      </c>
      <c r="H809" s="48">
        <v>83.426293999999999</v>
      </c>
      <c r="I809" s="48">
        <v>0.34699795</v>
      </c>
      <c r="J809" s="53">
        <v>4.1593355447384489E-3</v>
      </c>
      <c r="K809" s="54">
        <v>83.079296049999996</v>
      </c>
      <c r="L809" s="48">
        <v>0.12138</v>
      </c>
      <c r="M809" s="48">
        <v>0.10837912</v>
      </c>
      <c r="N809" s="54">
        <v>82.957916049999994</v>
      </c>
    </row>
    <row r="810" spans="1:14" ht="34.5" thickBot="1" x14ac:dyDescent="0.3">
      <c r="A810" s="20" t="s">
        <v>29</v>
      </c>
      <c r="B810" s="10" t="s">
        <v>1264</v>
      </c>
      <c r="C810" s="63" t="s">
        <v>8</v>
      </c>
      <c r="D810" s="44" t="s">
        <v>33</v>
      </c>
      <c r="E810" s="46">
        <v>206986</v>
      </c>
      <c r="F810" s="47" t="s">
        <v>1422</v>
      </c>
      <c r="G810" s="46" t="s">
        <v>193</v>
      </c>
      <c r="H810" s="48">
        <v>10.3329</v>
      </c>
      <c r="I810" s="48">
        <v>0.05</v>
      </c>
      <c r="J810" s="53">
        <v>4.8389125995606267E-3</v>
      </c>
      <c r="K810" s="54">
        <v>10.2829</v>
      </c>
      <c r="L810" s="48">
        <v>0.18</v>
      </c>
      <c r="M810" s="48">
        <v>0</v>
      </c>
      <c r="N810" s="54">
        <v>10.1029</v>
      </c>
    </row>
    <row r="811" spans="1:14" ht="34.5" thickBot="1" x14ac:dyDescent="0.3">
      <c r="A811" s="20" t="s">
        <v>30</v>
      </c>
      <c r="B811" s="10" t="s">
        <v>1264</v>
      </c>
      <c r="C811" s="63" t="s">
        <v>8</v>
      </c>
      <c r="D811" s="44" t="s">
        <v>40</v>
      </c>
      <c r="E811" s="46">
        <v>281545</v>
      </c>
      <c r="F811" s="47" t="s">
        <v>1472</v>
      </c>
      <c r="G811" s="46" t="s">
        <v>146</v>
      </c>
      <c r="H811" s="48">
        <v>21.467547</v>
      </c>
      <c r="I811" s="48">
        <v>0.16066782999999998</v>
      </c>
      <c r="J811" s="53">
        <v>7.4842193195151724E-3</v>
      </c>
      <c r="K811" s="54">
        <v>21.306879169999998</v>
      </c>
      <c r="L811" s="48">
        <v>8.0332000000000001E-2</v>
      </c>
      <c r="M811" s="48">
        <v>0</v>
      </c>
      <c r="N811" s="54">
        <v>21.22654717</v>
      </c>
    </row>
    <row r="812" spans="1:14" ht="68.25" thickBot="1" x14ac:dyDescent="0.3">
      <c r="A812" s="20" t="s">
        <v>30</v>
      </c>
      <c r="B812" s="10" t="s">
        <v>1264</v>
      </c>
      <c r="C812" s="63" t="s">
        <v>8</v>
      </c>
      <c r="D812" s="44" t="s">
        <v>40</v>
      </c>
      <c r="E812" s="46">
        <v>353401</v>
      </c>
      <c r="F812" s="47" t="s">
        <v>1460</v>
      </c>
      <c r="G812" s="46" t="s">
        <v>1459</v>
      </c>
      <c r="H812" s="48">
        <v>11.333157999999999</v>
      </c>
      <c r="I812" s="48">
        <v>0</v>
      </c>
      <c r="J812" s="53">
        <v>0</v>
      </c>
      <c r="K812" s="54">
        <v>11.333157999999999</v>
      </c>
      <c r="L812" s="48">
        <v>0</v>
      </c>
      <c r="M812" s="48">
        <v>0</v>
      </c>
      <c r="N812" s="54">
        <v>11.333157999999999</v>
      </c>
    </row>
    <row r="813" spans="1:14" ht="45.75" thickBot="1" x14ac:dyDescent="0.3">
      <c r="A813" s="20" t="s">
        <v>30</v>
      </c>
      <c r="B813" s="10" t="s">
        <v>1264</v>
      </c>
      <c r="C813" s="63" t="s">
        <v>8</v>
      </c>
      <c r="D813" s="44" t="s">
        <v>40</v>
      </c>
      <c r="E813" s="46">
        <v>345907</v>
      </c>
      <c r="F813" s="47" t="s">
        <v>1446</v>
      </c>
      <c r="G813" s="46" t="s">
        <v>1445</v>
      </c>
      <c r="H813" s="48">
        <v>10.627241</v>
      </c>
      <c r="I813" s="48">
        <v>0</v>
      </c>
      <c r="J813" s="53">
        <v>0</v>
      </c>
      <c r="K813" s="54">
        <v>10.627241</v>
      </c>
      <c r="L813" s="48">
        <v>0</v>
      </c>
      <c r="M813" s="48">
        <v>0</v>
      </c>
      <c r="N813" s="54">
        <v>10.627241</v>
      </c>
    </row>
    <row r="814" spans="1:14" ht="68.25" thickBot="1" x14ac:dyDescent="0.3">
      <c r="A814" s="20" t="s">
        <v>30</v>
      </c>
      <c r="B814" s="10" t="s">
        <v>1264</v>
      </c>
      <c r="C814" s="63" t="s">
        <v>8</v>
      </c>
      <c r="D814" s="44" t="s">
        <v>40</v>
      </c>
      <c r="E814" s="46">
        <v>337971</v>
      </c>
      <c r="F814" s="47" t="s">
        <v>1440</v>
      </c>
      <c r="G814" s="46" t="s">
        <v>1149</v>
      </c>
      <c r="H814" s="48">
        <v>16.310533</v>
      </c>
      <c r="I814" s="48">
        <v>0</v>
      </c>
      <c r="J814" s="53">
        <v>0</v>
      </c>
      <c r="K814" s="54">
        <v>16.310533</v>
      </c>
      <c r="L814" s="48">
        <v>0</v>
      </c>
      <c r="M814" s="48">
        <v>0</v>
      </c>
      <c r="N814" s="54">
        <v>16.310533</v>
      </c>
    </row>
    <row r="815" spans="1:14" ht="45.75" thickBot="1" x14ac:dyDescent="0.3">
      <c r="A815" s="20" t="s">
        <v>30</v>
      </c>
      <c r="B815" s="10" t="s">
        <v>1264</v>
      </c>
      <c r="C815" s="63" t="s">
        <v>8</v>
      </c>
      <c r="D815" s="44" t="s">
        <v>40</v>
      </c>
      <c r="E815" s="46">
        <v>328252</v>
      </c>
      <c r="F815" s="47" t="s">
        <v>1439</v>
      </c>
      <c r="G815" s="46" t="s">
        <v>1438</v>
      </c>
      <c r="H815" s="48">
        <v>12.058083</v>
      </c>
      <c r="I815" s="48">
        <v>0</v>
      </c>
      <c r="J815" s="53">
        <v>0</v>
      </c>
      <c r="K815" s="54">
        <v>12.058083</v>
      </c>
      <c r="L815" s="48">
        <v>0</v>
      </c>
      <c r="M815" s="48">
        <v>0</v>
      </c>
      <c r="N815" s="54">
        <v>12.058083</v>
      </c>
    </row>
    <row r="816" spans="1:14" ht="57" thickBot="1" x14ac:dyDescent="0.3">
      <c r="A816" s="20" t="s">
        <v>30</v>
      </c>
      <c r="B816" s="10" t="s">
        <v>1264</v>
      </c>
      <c r="C816" s="63" t="s">
        <v>8</v>
      </c>
      <c r="D816" s="44" t="s">
        <v>40</v>
      </c>
      <c r="E816" s="46">
        <v>333541</v>
      </c>
      <c r="F816" s="47" t="s">
        <v>1431</v>
      </c>
      <c r="G816" s="46" t="s">
        <v>1429</v>
      </c>
      <c r="H816" s="48">
        <v>19.866949000000002</v>
      </c>
      <c r="I816" s="48">
        <v>0</v>
      </c>
      <c r="J816" s="53">
        <v>0</v>
      </c>
      <c r="K816" s="54">
        <v>19.866949000000002</v>
      </c>
      <c r="L816" s="48">
        <v>0</v>
      </c>
      <c r="M816" s="48">
        <v>0</v>
      </c>
      <c r="N816" s="54">
        <v>19.866949000000002</v>
      </c>
    </row>
    <row r="817" spans="1:14" ht="79.5" thickBot="1" x14ac:dyDescent="0.3">
      <c r="A817" s="20" t="s">
        <v>30</v>
      </c>
      <c r="B817" s="10" t="s">
        <v>1264</v>
      </c>
      <c r="C817" s="63" t="s">
        <v>8</v>
      </c>
      <c r="D817" s="44" t="s">
        <v>40</v>
      </c>
      <c r="E817" s="46">
        <v>355203</v>
      </c>
      <c r="F817" s="47" t="s">
        <v>1426</v>
      </c>
      <c r="G817" s="46" t="s">
        <v>175</v>
      </c>
      <c r="H817" s="48">
        <v>18.76859</v>
      </c>
      <c r="I817" s="48">
        <v>0</v>
      </c>
      <c r="J817" s="53">
        <v>0</v>
      </c>
      <c r="K817" s="54">
        <v>18.76859</v>
      </c>
      <c r="L817" s="48">
        <v>0</v>
      </c>
      <c r="M817" s="48">
        <v>0</v>
      </c>
      <c r="N817" s="54">
        <v>18.76859</v>
      </c>
    </row>
    <row r="818" spans="1:14" ht="45.75" thickBot="1" x14ac:dyDescent="0.3">
      <c r="A818" s="20" t="s">
        <v>30</v>
      </c>
      <c r="B818" s="10" t="s">
        <v>1264</v>
      </c>
      <c r="C818" s="63" t="s">
        <v>8</v>
      </c>
      <c r="D818" s="44" t="s">
        <v>40</v>
      </c>
      <c r="E818" s="46">
        <v>329056</v>
      </c>
      <c r="F818" s="47" t="s">
        <v>1423</v>
      </c>
      <c r="G818" s="46" t="s">
        <v>189</v>
      </c>
      <c r="H818" s="48">
        <v>14.555137999999999</v>
      </c>
      <c r="I818" s="48">
        <v>0</v>
      </c>
      <c r="J818" s="53">
        <v>0</v>
      </c>
      <c r="K818" s="54">
        <v>14.555137999999999</v>
      </c>
      <c r="L818" s="48">
        <v>0</v>
      </c>
      <c r="M818" s="48">
        <v>0</v>
      </c>
      <c r="N818" s="54">
        <v>14.555137999999999</v>
      </c>
    </row>
    <row r="819" spans="1:14" ht="34.5" thickBot="1" x14ac:dyDescent="0.3">
      <c r="A819" s="20" t="s">
        <v>29</v>
      </c>
      <c r="B819" s="10" t="s">
        <v>1264</v>
      </c>
      <c r="C819" s="63" t="s">
        <v>8</v>
      </c>
      <c r="D819" s="44" t="s">
        <v>56</v>
      </c>
      <c r="E819" s="46">
        <v>349231</v>
      </c>
      <c r="F819" s="47" t="s">
        <v>1452</v>
      </c>
      <c r="G819" s="46" t="s">
        <v>1451</v>
      </c>
      <c r="H819" s="48">
        <v>15.015737</v>
      </c>
      <c r="I819" s="48">
        <v>0</v>
      </c>
      <c r="J819" s="53">
        <v>0</v>
      </c>
      <c r="K819" s="54">
        <v>15.015737</v>
      </c>
      <c r="L819" s="48">
        <v>0</v>
      </c>
      <c r="M819" s="48">
        <v>0</v>
      </c>
      <c r="N819" s="54">
        <v>15.015737</v>
      </c>
    </row>
    <row r="820" spans="1:14" ht="45.75" thickBot="1" x14ac:dyDescent="0.3">
      <c r="A820" s="20" t="s">
        <v>29</v>
      </c>
      <c r="B820" s="10" t="s">
        <v>1264</v>
      </c>
      <c r="C820" s="63" t="s">
        <v>8</v>
      </c>
      <c r="D820" s="44" t="s">
        <v>56</v>
      </c>
      <c r="E820" s="46">
        <v>222651</v>
      </c>
      <c r="F820" s="47" t="s">
        <v>1408</v>
      </c>
      <c r="G820" s="46" t="s">
        <v>4418</v>
      </c>
      <c r="H820" s="48">
        <v>81.628120999999993</v>
      </c>
      <c r="I820" s="48">
        <v>0</v>
      </c>
      <c r="J820" s="53">
        <v>0</v>
      </c>
      <c r="K820" s="54">
        <v>81.628120999999993</v>
      </c>
      <c r="L820" s="48">
        <v>0</v>
      </c>
      <c r="M820" s="48">
        <v>0</v>
      </c>
      <c r="N820" s="54">
        <v>81.628120999999993</v>
      </c>
    </row>
    <row r="821" spans="1:14" ht="34.5" thickBot="1" x14ac:dyDescent="0.3">
      <c r="A821" s="20" t="s">
        <v>28</v>
      </c>
      <c r="B821" s="10" t="s">
        <v>1264</v>
      </c>
      <c r="C821" s="63" t="s">
        <v>8</v>
      </c>
      <c r="D821" s="44" t="s">
        <v>48</v>
      </c>
      <c r="E821" s="46">
        <v>129661</v>
      </c>
      <c r="F821" s="47" t="s">
        <v>1473</v>
      </c>
      <c r="G821" s="46" t="s">
        <v>146</v>
      </c>
      <c r="H821" s="48">
        <v>72.576983999999996</v>
      </c>
      <c r="I821" s="48">
        <v>0.63240007999999992</v>
      </c>
      <c r="J821" s="53">
        <v>8.7135073014331915E-3</v>
      </c>
      <c r="K821" s="54">
        <v>71.944583919999999</v>
      </c>
      <c r="L821" s="48">
        <v>2.9</v>
      </c>
      <c r="M821" s="48">
        <v>0</v>
      </c>
      <c r="N821" s="54">
        <v>69.044583919999994</v>
      </c>
    </row>
    <row r="822" spans="1:14" ht="23.25" thickBot="1" x14ac:dyDescent="0.3">
      <c r="A822" s="20" t="s">
        <v>30</v>
      </c>
      <c r="B822" s="10" t="s">
        <v>1264</v>
      </c>
      <c r="C822" s="63" t="s">
        <v>8</v>
      </c>
      <c r="D822" s="44" t="s">
        <v>48</v>
      </c>
      <c r="E822" s="46">
        <v>313488</v>
      </c>
      <c r="F822" s="47" t="s">
        <v>1466</v>
      </c>
      <c r="G822" s="46" t="s">
        <v>146</v>
      </c>
      <c r="H822" s="48">
        <v>73.401266000000007</v>
      </c>
      <c r="I822" s="48">
        <v>0.15065504000000002</v>
      </c>
      <c r="J822" s="53">
        <v>2.0524855797446327E-3</v>
      </c>
      <c r="K822" s="54">
        <v>73.250610960000003</v>
      </c>
      <c r="L822" s="48">
        <v>0.75637399999999999</v>
      </c>
      <c r="M822" s="48">
        <v>0.15065504000000002</v>
      </c>
      <c r="N822" s="54">
        <v>72.494236960000009</v>
      </c>
    </row>
    <row r="823" spans="1:14" ht="34.5" thickBot="1" x14ac:dyDescent="0.3">
      <c r="A823" s="20" t="s">
        <v>29</v>
      </c>
      <c r="B823" s="10" t="s">
        <v>1264</v>
      </c>
      <c r="C823" s="63" t="s">
        <v>8</v>
      </c>
      <c r="D823" s="44" t="s">
        <v>48</v>
      </c>
      <c r="E823" s="46">
        <v>256869</v>
      </c>
      <c r="F823" s="47" t="s">
        <v>1465</v>
      </c>
      <c r="G823" s="46" t="s">
        <v>146</v>
      </c>
      <c r="H823" s="48">
        <v>25.886132</v>
      </c>
      <c r="I823" s="48">
        <v>1.1955E-2</v>
      </c>
      <c r="J823" s="53">
        <v>4.6183029585107578E-4</v>
      </c>
      <c r="K823" s="54">
        <v>25.874177</v>
      </c>
      <c r="L823" s="48">
        <v>5.2110000000000003</v>
      </c>
      <c r="M823" s="48">
        <v>1.1955E-2</v>
      </c>
      <c r="N823" s="54">
        <v>20.663176999999997</v>
      </c>
    </row>
    <row r="824" spans="1:14" ht="34.5" thickBot="1" x14ac:dyDescent="0.3">
      <c r="A824" s="20" t="s">
        <v>29</v>
      </c>
      <c r="B824" s="10" t="s">
        <v>1264</v>
      </c>
      <c r="C824" s="63" t="s">
        <v>8</v>
      </c>
      <c r="D824" s="44" t="s">
        <v>48</v>
      </c>
      <c r="E824" s="46">
        <v>294424</v>
      </c>
      <c r="F824" s="47" t="s">
        <v>1464</v>
      </c>
      <c r="G824" s="46" t="s">
        <v>146</v>
      </c>
      <c r="H824" s="48">
        <v>62.071451000000003</v>
      </c>
      <c r="I824" s="48">
        <v>0</v>
      </c>
      <c r="J824" s="53">
        <v>0</v>
      </c>
      <c r="K824" s="54">
        <v>62.071451000000003</v>
      </c>
      <c r="L824" s="48">
        <v>6.0710620000000004</v>
      </c>
      <c r="M824" s="48">
        <v>0</v>
      </c>
      <c r="N824" s="54">
        <v>56.000389000000006</v>
      </c>
    </row>
    <row r="825" spans="1:14" ht="34.5" thickBot="1" x14ac:dyDescent="0.3">
      <c r="A825" s="20" t="s">
        <v>29</v>
      </c>
      <c r="B825" s="10" t="s">
        <v>1264</v>
      </c>
      <c r="C825" s="63" t="s">
        <v>8</v>
      </c>
      <c r="D825" s="44" t="s">
        <v>48</v>
      </c>
      <c r="E825" s="46">
        <v>313366</v>
      </c>
      <c r="F825" s="47" t="s">
        <v>1463</v>
      </c>
      <c r="G825" s="46" t="s">
        <v>146</v>
      </c>
      <c r="H825" s="48">
        <v>78.638439000000005</v>
      </c>
      <c r="I825" s="48">
        <v>0</v>
      </c>
      <c r="J825" s="53">
        <v>0</v>
      </c>
      <c r="K825" s="54">
        <v>78.638439000000005</v>
      </c>
      <c r="L825" s="48">
        <v>0.74398799999999998</v>
      </c>
      <c r="M825" s="48">
        <v>0</v>
      </c>
      <c r="N825" s="54">
        <v>77.894451000000004</v>
      </c>
    </row>
    <row r="826" spans="1:14" ht="45.75" thickBot="1" x14ac:dyDescent="0.3">
      <c r="A826" s="20" t="s">
        <v>29</v>
      </c>
      <c r="B826" s="10" t="s">
        <v>1264</v>
      </c>
      <c r="C826" s="63" t="s">
        <v>8</v>
      </c>
      <c r="D826" s="44" t="s">
        <v>48</v>
      </c>
      <c r="E826" s="46">
        <v>353155</v>
      </c>
      <c r="F826" s="47" t="s">
        <v>1433</v>
      </c>
      <c r="G826" s="46" t="s">
        <v>1432</v>
      </c>
      <c r="H826" s="48">
        <v>12.624127</v>
      </c>
      <c r="I826" s="48">
        <v>0</v>
      </c>
      <c r="J826" s="53">
        <v>0</v>
      </c>
      <c r="K826" s="54">
        <v>12.624127</v>
      </c>
      <c r="L826" s="48">
        <v>0</v>
      </c>
      <c r="M826" s="48">
        <v>0</v>
      </c>
      <c r="N826" s="54">
        <v>12.624127</v>
      </c>
    </row>
    <row r="827" spans="1:14" ht="45.75" thickBot="1" x14ac:dyDescent="0.3">
      <c r="A827" s="20" t="s">
        <v>29</v>
      </c>
      <c r="B827" s="10" t="s">
        <v>1264</v>
      </c>
      <c r="C827" s="63" t="s">
        <v>8</v>
      </c>
      <c r="D827" s="44" t="s">
        <v>42</v>
      </c>
      <c r="E827" s="46">
        <v>246572</v>
      </c>
      <c r="F827" s="47" t="s">
        <v>1458</v>
      </c>
      <c r="G827" s="46" t="s">
        <v>1457</v>
      </c>
      <c r="H827" s="48">
        <v>12.526686</v>
      </c>
      <c r="I827" s="48">
        <v>0.04</v>
      </c>
      <c r="J827" s="53">
        <v>3.193182937610155E-3</v>
      </c>
      <c r="K827" s="54">
        <v>12.486686000000001</v>
      </c>
      <c r="L827" s="48">
        <v>0</v>
      </c>
      <c r="M827" s="48">
        <v>0</v>
      </c>
      <c r="N827" s="54">
        <v>12.486686000000001</v>
      </c>
    </row>
    <row r="828" spans="1:14" ht="68.25" thickBot="1" x14ac:dyDescent="0.3">
      <c r="A828" s="20" t="s">
        <v>29</v>
      </c>
      <c r="B828" s="10" t="s">
        <v>1264</v>
      </c>
      <c r="C828" s="63" t="s">
        <v>8</v>
      </c>
      <c r="D828" s="44" t="s">
        <v>42</v>
      </c>
      <c r="E828" s="46">
        <v>328133</v>
      </c>
      <c r="F828" s="47" t="s">
        <v>1454</v>
      </c>
      <c r="G828" s="46" t="s">
        <v>1453</v>
      </c>
      <c r="H828" s="48">
        <v>18.212403999999999</v>
      </c>
      <c r="I828" s="48">
        <v>9.375E-2</v>
      </c>
      <c r="J828" s="53">
        <v>5.1475906201070435E-3</v>
      </c>
      <c r="K828" s="54">
        <v>18.118653999999999</v>
      </c>
      <c r="L828" s="48">
        <v>0</v>
      </c>
      <c r="M828" s="48">
        <v>0</v>
      </c>
      <c r="N828" s="54">
        <v>18.118653999999999</v>
      </c>
    </row>
    <row r="829" spans="1:14" ht="68.25" thickBot="1" x14ac:dyDescent="0.3">
      <c r="A829" s="20" t="s">
        <v>28</v>
      </c>
      <c r="B829" s="10" t="s">
        <v>1264</v>
      </c>
      <c r="C829" s="63" t="s">
        <v>8</v>
      </c>
      <c r="D829" s="44" t="s">
        <v>42</v>
      </c>
      <c r="E829" s="46">
        <v>327561</v>
      </c>
      <c r="F829" s="47" t="s">
        <v>1437</v>
      </c>
      <c r="G829" s="46" t="s">
        <v>161</v>
      </c>
      <c r="H829" s="48">
        <v>13.011583</v>
      </c>
      <c r="I829" s="48">
        <v>5.645E-2</v>
      </c>
      <c r="J829" s="53">
        <v>4.3384421403606307E-3</v>
      </c>
      <c r="K829" s="54">
        <v>12.955133</v>
      </c>
      <c r="L829" s="48">
        <v>6.4000000000000001E-2</v>
      </c>
      <c r="M829" s="48">
        <v>5.645E-2</v>
      </c>
      <c r="N829" s="54">
        <v>12.891133</v>
      </c>
    </row>
    <row r="830" spans="1:14" ht="57" thickBot="1" x14ac:dyDescent="0.3">
      <c r="A830" s="20" t="s">
        <v>30</v>
      </c>
      <c r="B830" s="10" t="s">
        <v>1264</v>
      </c>
      <c r="C830" s="63" t="s">
        <v>8</v>
      </c>
      <c r="D830" s="44" t="s">
        <v>42</v>
      </c>
      <c r="E830" s="46">
        <v>337221</v>
      </c>
      <c r="F830" s="47" t="s">
        <v>1435</v>
      </c>
      <c r="G830" s="46" t="s">
        <v>1434</v>
      </c>
      <c r="H830" s="48">
        <v>11.317776</v>
      </c>
      <c r="I830" s="48">
        <v>0</v>
      </c>
      <c r="J830" s="53">
        <v>0</v>
      </c>
      <c r="K830" s="54">
        <v>11.317776</v>
      </c>
      <c r="L830" s="48">
        <v>0</v>
      </c>
      <c r="M830" s="48">
        <v>0</v>
      </c>
      <c r="N830" s="54">
        <v>11.317776</v>
      </c>
    </row>
    <row r="831" spans="1:14" ht="34.5" thickBot="1" x14ac:dyDescent="0.3">
      <c r="A831" s="20" t="s">
        <v>30</v>
      </c>
      <c r="B831" s="10" t="s">
        <v>1264</v>
      </c>
      <c r="C831" s="63" t="s">
        <v>8</v>
      </c>
      <c r="D831" s="44" t="s">
        <v>42</v>
      </c>
      <c r="E831" s="46">
        <v>246531</v>
      </c>
      <c r="F831" s="47" t="s">
        <v>1425</v>
      </c>
      <c r="G831" s="46" t="s">
        <v>1071</v>
      </c>
      <c r="H831" s="48">
        <v>33.537851000000003</v>
      </c>
      <c r="I831" s="48">
        <v>0.44274253999999996</v>
      </c>
      <c r="J831" s="53">
        <v>1.3201279354482192E-2</v>
      </c>
      <c r="K831" s="54">
        <v>33.095108460000006</v>
      </c>
      <c r="L831" s="48">
        <v>2.7243680000000001</v>
      </c>
      <c r="M831" s="48">
        <v>0</v>
      </c>
      <c r="N831" s="54">
        <v>30.370740460000007</v>
      </c>
    </row>
    <row r="832" spans="1:14" ht="34.5" thickBot="1" x14ac:dyDescent="0.3">
      <c r="A832" s="20" t="s">
        <v>30</v>
      </c>
      <c r="B832" s="10" t="s">
        <v>1264</v>
      </c>
      <c r="C832" s="63" t="s">
        <v>8</v>
      </c>
      <c r="D832" s="44" t="s">
        <v>42</v>
      </c>
      <c r="E832" s="46">
        <v>319358</v>
      </c>
      <c r="F832" s="47" t="s">
        <v>1424</v>
      </c>
      <c r="G832" s="46" t="s">
        <v>178</v>
      </c>
      <c r="H832" s="48">
        <v>60.166759999999996</v>
      </c>
      <c r="I832" s="48">
        <v>0.61122513000000001</v>
      </c>
      <c r="J832" s="53">
        <v>1.0158850667710877E-2</v>
      </c>
      <c r="K832" s="54">
        <v>59.555534869999995</v>
      </c>
      <c r="L832" s="48">
        <v>0</v>
      </c>
      <c r="M832" s="48">
        <v>0</v>
      </c>
      <c r="N832" s="54">
        <v>59.555534869999995</v>
      </c>
    </row>
    <row r="833" spans="1:14" ht="45.75" thickBot="1" x14ac:dyDescent="0.3">
      <c r="A833" s="20" t="s">
        <v>30</v>
      </c>
      <c r="B833" s="10" t="s">
        <v>1264</v>
      </c>
      <c r="C833" s="63" t="s">
        <v>8</v>
      </c>
      <c r="D833" s="44" t="s">
        <v>42</v>
      </c>
      <c r="E833" s="46">
        <v>338618</v>
      </c>
      <c r="F833" s="47" t="s">
        <v>1407</v>
      </c>
      <c r="G833" s="46" t="s">
        <v>4387</v>
      </c>
      <c r="H833" s="48">
        <v>10.883853</v>
      </c>
      <c r="I833" s="48">
        <v>0</v>
      </c>
      <c r="J833" s="53">
        <v>0</v>
      </c>
      <c r="K833" s="54">
        <v>10.883853</v>
      </c>
      <c r="L833" s="48">
        <v>0</v>
      </c>
      <c r="M833" s="48">
        <v>0</v>
      </c>
      <c r="N833" s="54">
        <v>10.883853</v>
      </c>
    </row>
    <row r="834" spans="1:14" ht="34.5" thickBot="1" x14ac:dyDescent="0.3">
      <c r="A834" s="20" t="s">
        <v>30</v>
      </c>
      <c r="B834" s="10" t="s">
        <v>1264</v>
      </c>
      <c r="C834" s="63" t="s">
        <v>8</v>
      </c>
      <c r="D834" s="44" t="s">
        <v>36</v>
      </c>
      <c r="E834" s="46">
        <v>239024</v>
      </c>
      <c r="F834" s="47" t="s">
        <v>1471</v>
      </c>
      <c r="G834" s="46" t="s">
        <v>146</v>
      </c>
      <c r="H834" s="48">
        <v>26.086410000000001</v>
      </c>
      <c r="I834" s="48">
        <v>0.19070966</v>
      </c>
      <c r="J834" s="53">
        <v>7.3106901256247987E-3</v>
      </c>
      <c r="K834" s="54">
        <v>25.895700340000001</v>
      </c>
      <c r="L834" s="48">
        <v>0</v>
      </c>
      <c r="M834" s="48">
        <v>0</v>
      </c>
      <c r="N834" s="54">
        <v>25.895700340000001</v>
      </c>
    </row>
    <row r="835" spans="1:14" ht="23.25" thickBot="1" x14ac:dyDescent="0.3">
      <c r="A835" s="20" t="s">
        <v>30</v>
      </c>
      <c r="B835" s="10" t="s">
        <v>1264</v>
      </c>
      <c r="C835" s="63" t="s">
        <v>8</v>
      </c>
      <c r="D835" s="44" t="s">
        <v>36</v>
      </c>
      <c r="E835" s="46">
        <v>257640</v>
      </c>
      <c r="F835" s="47" t="s">
        <v>1469</v>
      </c>
      <c r="G835" s="46" t="s">
        <v>146</v>
      </c>
      <c r="H835" s="48">
        <v>42.804662</v>
      </c>
      <c r="I835" s="48">
        <v>0.29999437000000001</v>
      </c>
      <c r="J835" s="53">
        <v>7.0084508551895583E-3</v>
      </c>
      <c r="K835" s="54">
        <v>42.50466763</v>
      </c>
      <c r="L835" s="48">
        <v>0</v>
      </c>
      <c r="M835" s="48">
        <v>0</v>
      </c>
      <c r="N835" s="54">
        <v>42.50466763</v>
      </c>
    </row>
    <row r="836" spans="1:14" ht="23.25" thickBot="1" x14ac:dyDescent="0.3">
      <c r="A836" s="20" t="s">
        <v>30</v>
      </c>
      <c r="B836" s="10" t="s">
        <v>1264</v>
      </c>
      <c r="C836" s="63" t="s">
        <v>8</v>
      </c>
      <c r="D836" s="44" t="s">
        <v>36</v>
      </c>
      <c r="E836" s="46">
        <v>217876</v>
      </c>
      <c r="F836" s="47" t="s">
        <v>1468</v>
      </c>
      <c r="G836" s="46" t="s">
        <v>146</v>
      </c>
      <c r="H836" s="48">
        <v>22.991976999999999</v>
      </c>
      <c r="I836" s="48">
        <v>9.9998089999999998E-2</v>
      </c>
      <c r="J836" s="53">
        <v>4.349260178887618E-3</v>
      </c>
      <c r="K836" s="54">
        <v>22.891978909999999</v>
      </c>
      <c r="L836" s="48">
        <v>0</v>
      </c>
      <c r="M836" s="48">
        <v>0</v>
      </c>
      <c r="N836" s="54">
        <v>22.891978909999999</v>
      </c>
    </row>
    <row r="837" spans="1:14" ht="34.5" thickBot="1" x14ac:dyDescent="0.3">
      <c r="A837" s="20" t="s">
        <v>30</v>
      </c>
      <c r="B837" s="10" t="s">
        <v>1264</v>
      </c>
      <c r="C837" s="63" t="s">
        <v>8</v>
      </c>
      <c r="D837" s="44" t="s">
        <v>36</v>
      </c>
      <c r="E837" s="46">
        <v>214114</v>
      </c>
      <c r="F837" s="47" t="s">
        <v>1462</v>
      </c>
      <c r="G837" s="46" t="s">
        <v>1461</v>
      </c>
      <c r="H837" s="48">
        <v>44.913446999999998</v>
      </c>
      <c r="I837" s="48">
        <v>7.9799999999999996E-2</v>
      </c>
      <c r="J837" s="53">
        <v>1.7767507356983756E-3</v>
      </c>
      <c r="K837" s="54">
        <v>44.833646999999999</v>
      </c>
      <c r="L837" s="48">
        <v>0</v>
      </c>
      <c r="M837" s="48">
        <v>0</v>
      </c>
      <c r="N837" s="54">
        <v>44.833646999999999</v>
      </c>
    </row>
    <row r="838" spans="1:14" ht="34.5" thickBot="1" x14ac:dyDescent="0.3">
      <c r="A838" s="20" t="s">
        <v>30</v>
      </c>
      <c r="B838" s="10" t="s">
        <v>1264</v>
      </c>
      <c r="C838" s="63" t="s">
        <v>8</v>
      </c>
      <c r="D838" s="44" t="s">
        <v>36</v>
      </c>
      <c r="E838" s="46">
        <v>325591</v>
      </c>
      <c r="F838" s="47" t="s">
        <v>1456</v>
      </c>
      <c r="G838" s="46" t="s">
        <v>1455</v>
      </c>
      <c r="H838" s="48">
        <v>13.214005999999999</v>
      </c>
      <c r="I838" s="48">
        <v>0</v>
      </c>
      <c r="J838" s="53">
        <v>0</v>
      </c>
      <c r="K838" s="54">
        <v>13.214005999999999</v>
      </c>
      <c r="L838" s="48">
        <v>0</v>
      </c>
      <c r="M838" s="48">
        <v>0</v>
      </c>
      <c r="N838" s="54">
        <v>13.214005999999999</v>
      </c>
    </row>
    <row r="839" spans="1:14" ht="34.5" thickBot="1" x14ac:dyDescent="0.3">
      <c r="A839" s="20" t="s">
        <v>30</v>
      </c>
      <c r="B839" s="10" t="s">
        <v>1264</v>
      </c>
      <c r="C839" s="63" t="s">
        <v>8</v>
      </c>
      <c r="D839" s="44" t="s">
        <v>36</v>
      </c>
      <c r="E839" s="46">
        <v>263458</v>
      </c>
      <c r="F839" s="47" t="s">
        <v>1448</v>
      </c>
      <c r="G839" s="46" t="s">
        <v>1447</v>
      </c>
      <c r="H839" s="48">
        <v>16.305672999999999</v>
      </c>
      <c r="I839" s="48">
        <v>5.6861599999999998E-2</v>
      </c>
      <c r="J839" s="53">
        <v>3.4872280340713323E-3</v>
      </c>
      <c r="K839" s="54">
        <v>16.248811399999997</v>
      </c>
      <c r="L839" s="48">
        <v>0</v>
      </c>
      <c r="M839" s="48">
        <v>0</v>
      </c>
      <c r="N839" s="54">
        <v>16.248811399999997</v>
      </c>
    </row>
    <row r="840" spans="1:14" ht="34.5" thickBot="1" x14ac:dyDescent="0.3">
      <c r="A840" s="20" t="s">
        <v>30</v>
      </c>
      <c r="B840" s="10" t="s">
        <v>1264</v>
      </c>
      <c r="C840" s="63" t="s">
        <v>8</v>
      </c>
      <c r="D840" s="44" t="s">
        <v>36</v>
      </c>
      <c r="E840" s="46">
        <v>339678</v>
      </c>
      <c r="F840" s="47" t="s">
        <v>1444</v>
      </c>
      <c r="G840" s="46" t="s">
        <v>1443</v>
      </c>
      <c r="H840" s="48">
        <v>10.115391000000001</v>
      </c>
      <c r="I840" s="48">
        <v>0</v>
      </c>
      <c r="J840" s="53">
        <v>0</v>
      </c>
      <c r="K840" s="54">
        <v>10.115391000000001</v>
      </c>
      <c r="L840" s="48">
        <v>0</v>
      </c>
      <c r="M840" s="48">
        <v>0</v>
      </c>
      <c r="N840" s="54">
        <v>10.115391000000001</v>
      </c>
    </row>
    <row r="841" spans="1:14" ht="45.75" thickBot="1" x14ac:dyDescent="0.3">
      <c r="A841" s="20" t="s">
        <v>30</v>
      </c>
      <c r="B841" s="10" t="s">
        <v>1264</v>
      </c>
      <c r="C841" s="63" t="s">
        <v>8</v>
      </c>
      <c r="D841" s="44" t="s">
        <v>36</v>
      </c>
      <c r="E841" s="46">
        <v>347690</v>
      </c>
      <c r="F841" s="47" t="s">
        <v>1436</v>
      </c>
      <c r="G841" s="46" t="s">
        <v>161</v>
      </c>
      <c r="H841" s="48">
        <v>11.815343</v>
      </c>
      <c r="I841" s="48">
        <v>0</v>
      </c>
      <c r="J841" s="53">
        <v>0</v>
      </c>
      <c r="K841" s="54">
        <v>11.815343</v>
      </c>
      <c r="L841" s="48">
        <v>0</v>
      </c>
      <c r="M841" s="48">
        <v>0</v>
      </c>
      <c r="N841" s="54">
        <v>11.815343</v>
      </c>
    </row>
    <row r="842" spans="1:14" ht="34.5" thickBot="1" x14ac:dyDescent="0.3">
      <c r="A842" s="20" t="s">
        <v>30</v>
      </c>
      <c r="B842" s="10" t="s">
        <v>1264</v>
      </c>
      <c r="C842" s="63" t="s">
        <v>8</v>
      </c>
      <c r="D842" s="44" t="s">
        <v>36</v>
      </c>
      <c r="E842" s="46">
        <v>283227</v>
      </c>
      <c r="F842" s="47" t="s">
        <v>1430</v>
      </c>
      <c r="G842" s="46" t="s">
        <v>1429</v>
      </c>
      <c r="H842" s="48">
        <v>11.764424</v>
      </c>
      <c r="I842" s="48">
        <v>0</v>
      </c>
      <c r="J842" s="53">
        <v>0</v>
      </c>
      <c r="K842" s="54">
        <v>11.764424</v>
      </c>
      <c r="L842" s="48">
        <v>0</v>
      </c>
      <c r="M842" s="48">
        <v>0</v>
      </c>
      <c r="N842" s="54">
        <v>11.764424</v>
      </c>
    </row>
    <row r="843" spans="1:14" ht="45.75" thickBot="1" x14ac:dyDescent="0.3">
      <c r="A843" s="20" t="s">
        <v>30</v>
      </c>
      <c r="B843" s="10" t="s">
        <v>1264</v>
      </c>
      <c r="C843" s="63" t="s">
        <v>8</v>
      </c>
      <c r="D843" s="44" t="s">
        <v>36</v>
      </c>
      <c r="E843" s="46">
        <v>338927</v>
      </c>
      <c r="F843" s="47" t="s">
        <v>1421</v>
      </c>
      <c r="G843" s="46" t="s">
        <v>193</v>
      </c>
      <c r="H843" s="48">
        <v>14.811539</v>
      </c>
      <c r="I843" s="48">
        <v>0</v>
      </c>
      <c r="J843" s="53">
        <v>0</v>
      </c>
      <c r="K843" s="54">
        <v>14.811539</v>
      </c>
      <c r="L843" s="48">
        <v>0.32340999999999998</v>
      </c>
      <c r="M843" s="48">
        <v>0</v>
      </c>
      <c r="N843" s="54">
        <v>14.488129000000001</v>
      </c>
    </row>
    <row r="844" spans="1:14" ht="45.75" thickBot="1" x14ac:dyDescent="0.3">
      <c r="A844" s="20" t="s">
        <v>30</v>
      </c>
      <c r="B844" s="10" t="s">
        <v>1264</v>
      </c>
      <c r="C844" s="63" t="s">
        <v>8</v>
      </c>
      <c r="D844" s="44" t="s">
        <v>36</v>
      </c>
      <c r="E844" s="46">
        <v>353455</v>
      </c>
      <c r="F844" s="47" t="s">
        <v>1420</v>
      </c>
      <c r="G844" s="46" t="s">
        <v>193</v>
      </c>
      <c r="H844" s="48">
        <v>11.164222000000001</v>
      </c>
      <c r="I844" s="48">
        <v>0</v>
      </c>
      <c r="J844" s="53">
        <v>0</v>
      </c>
      <c r="K844" s="54">
        <v>11.164222000000001</v>
      </c>
      <c r="L844" s="48">
        <v>0</v>
      </c>
      <c r="M844" s="48">
        <v>0</v>
      </c>
      <c r="N844" s="54">
        <v>11.164222000000001</v>
      </c>
    </row>
    <row r="845" spans="1:14" ht="45.75" thickBot="1" x14ac:dyDescent="0.3">
      <c r="A845" s="20" t="s">
        <v>30</v>
      </c>
      <c r="B845" s="10" t="s">
        <v>1264</v>
      </c>
      <c r="C845" s="63" t="s">
        <v>8</v>
      </c>
      <c r="D845" s="44" t="s">
        <v>36</v>
      </c>
      <c r="E845" s="46">
        <v>351358</v>
      </c>
      <c r="F845" s="47" t="s">
        <v>1419</v>
      </c>
      <c r="G845" s="46" t="s">
        <v>1416</v>
      </c>
      <c r="H845" s="48">
        <v>13.290756</v>
      </c>
      <c r="I845" s="48">
        <v>0</v>
      </c>
      <c r="J845" s="53">
        <v>0</v>
      </c>
      <c r="K845" s="54">
        <v>13.290756</v>
      </c>
      <c r="L845" s="48">
        <v>0</v>
      </c>
      <c r="M845" s="48">
        <v>0</v>
      </c>
      <c r="N845" s="54">
        <v>13.290756</v>
      </c>
    </row>
    <row r="846" spans="1:14" ht="57" thickBot="1" x14ac:dyDescent="0.3">
      <c r="A846" s="20" t="s">
        <v>30</v>
      </c>
      <c r="B846" s="10" t="s">
        <v>1264</v>
      </c>
      <c r="C846" s="63" t="s">
        <v>8</v>
      </c>
      <c r="D846" s="44" t="s">
        <v>36</v>
      </c>
      <c r="E846" s="46">
        <v>321479</v>
      </c>
      <c r="F846" s="47" t="s">
        <v>1418</v>
      </c>
      <c r="G846" s="46" t="s">
        <v>195</v>
      </c>
      <c r="H846" s="48">
        <v>17.205096999999999</v>
      </c>
      <c r="I846" s="48">
        <v>0</v>
      </c>
      <c r="J846" s="53">
        <v>0</v>
      </c>
      <c r="K846" s="54">
        <v>17.205096999999999</v>
      </c>
      <c r="L846" s="48">
        <v>0</v>
      </c>
      <c r="M846" s="48">
        <v>0</v>
      </c>
      <c r="N846" s="54">
        <v>17.205096999999999</v>
      </c>
    </row>
    <row r="847" spans="1:14" ht="45.75" thickBot="1" x14ac:dyDescent="0.3">
      <c r="A847" s="20" t="s">
        <v>30</v>
      </c>
      <c r="B847" s="10" t="s">
        <v>1264</v>
      </c>
      <c r="C847" s="63" t="s">
        <v>8</v>
      </c>
      <c r="D847" s="44" t="s">
        <v>36</v>
      </c>
      <c r="E847" s="46">
        <v>321440</v>
      </c>
      <c r="F847" s="47" t="s">
        <v>1417</v>
      </c>
      <c r="G847" s="46" t="s">
        <v>1416</v>
      </c>
      <c r="H847" s="48">
        <v>14.752011</v>
      </c>
      <c r="I847" s="48">
        <v>0</v>
      </c>
      <c r="J847" s="53">
        <v>0</v>
      </c>
      <c r="K847" s="54">
        <v>14.752011</v>
      </c>
      <c r="L847" s="48">
        <v>0</v>
      </c>
      <c r="M847" s="48">
        <v>0</v>
      </c>
      <c r="N847" s="54">
        <v>14.752011</v>
      </c>
    </row>
    <row r="848" spans="1:14" ht="90.75" thickBot="1" x14ac:dyDescent="0.3">
      <c r="A848" s="20" t="s">
        <v>30</v>
      </c>
      <c r="B848" s="10" t="s">
        <v>1264</v>
      </c>
      <c r="C848" s="63" t="s">
        <v>8</v>
      </c>
      <c r="D848" s="44" t="s">
        <v>36</v>
      </c>
      <c r="E848" s="46">
        <v>295129</v>
      </c>
      <c r="F848" s="47" t="s">
        <v>1415</v>
      </c>
      <c r="G848" s="46" t="s">
        <v>195</v>
      </c>
      <c r="H848" s="48">
        <v>16.319890999999998</v>
      </c>
      <c r="I848" s="48">
        <v>0</v>
      </c>
      <c r="J848" s="53">
        <v>0</v>
      </c>
      <c r="K848" s="54">
        <v>16.319890999999998</v>
      </c>
      <c r="L848" s="48">
        <v>0</v>
      </c>
      <c r="M848" s="48">
        <v>0</v>
      </c>
      <c r="N848" s="54">
        <v>16.319890999999998</v>
      </c>
    </row>
    <row r="849" spans="1:14" ht="34.5" thickBot="1" x14ac:dyDescent="0.3">
      <c r="A849" s="20" t="s">
        <v>30</v>
      </c>
      <c r="B849" s="10" t="s">
        <v>1264</v>
      </c>
      <c r="C849" s="63" t="s">
        <v>8</v>
      </c>
      <c r="D849" s="44" t="s">
        <v>36</v>
      </c>
      <c r="E849" s="46">
        <v>321746</v>
      </c>
      <c r="F849" s="47" t="s">
        <v>1414</v>
      </c>
      <c r="G849" s="46" t="s">
        <v>1413</v>
      </c>
      <c r="H849" s="48">
        <v>16.009740000000001</v>
      </c>
      <c r="I849" s="48">
        <v>0</v>
      </c>
      <c r="J849" s="53">
        <v>0</v>
      </c>
      <c r="K849" s="54">
        <v>16.009740000000001</v>
      </c>
      <c r="L849" s="48">
        <v>0</v>
      </c>
      <c r="M849" s="48">
        <v>0</v>
      </c>
      <c r="N849" s="54">
        <v>16.009740000000001</v>
      </c>
    </row>
    <row r="850" spans="1:14" ht="34.5" thickBot="1" x14ac:dyDescent="0.3">
      <c r="A850" s="20" t="s">
        <v>30</v>
      </c>
      <c r="B850" s="10" t="s">
        <v>1264</v>
      </c>
      <c r="C850" s="63" t="s">
        <v>8</v>
      </c>
      <c r="D850" s="44" t="s">
        <v>36</v>
      </c>
      <c r="E850" s="46">
        <v>347612</v>
      </c>
      <c r="F850" s="47" t="s">
        <v>1411</v>
      </c>
      <c r="G850" s="46" t="s">
        <v>1410</v>
      </c>
      <c r="H850" s="48">
        <v>16.920566000000001</v>
      </c>
      <c r="I850" s="48">
        <v>0</v>
      </c>
      <c r="J850" s="53">
        <v>0</v>
      </c>
      <c r="K850" s="54">
        <v>16.920566000000001</v>
      </c>
      <c r="L850" s="48">
        <v>0</v>
      </c>
      <c r="M850" s="48">
        <v>0</v>
      </c>
      <c r="N850" s="54">
        <v>16.920566000000001</v>
      </c>
    </row>
    <row r="851" spans="1:14" ht="45.75" thickBot="1" x14ac:dyDescent="0.3">
      <c r="A851" s="20" t="s">
        <v>30</v>
      </c>
      <c r="B851" s="10" t="s">
        <v>1264</v>
      </c>
      <c r="C851" s="63" t="s">
        <v>8</v>
      </c>
      <c r="D851" s="44" t="s">
        <v>36</v>
      </c>
      <c r="E851" s="46">
        <v>203891</v>
      </c>
      <c r="F851" s="47" t="s">
        <v>1409</v>
      </c>
      <c r="G851" s="46" t="s">
        <v>4387</v>
      </c>
      <c r="H851" s="48">
        <v>19.994026000000002</v>
      </c>
      <c r="I851" s="48">
        <v>0</v>
      </c>
      <c r="J851" s="53">
        <v>0</v>
      </c>
      <c r="K851" s="54">
        <v>19.994026000000002</v>
      </c>
      <c r="L851" s="48">
        <v>5.1892060000000004</v>
      </c>
      <c r="M851" s="48">
        <v>0</v>
      </c>
      <c r="N851" s="54">
        <v>14.804820000000001</v>
      </c>
    </row>
    <row r="852" spans="1:14" ht="23.25" thickBot="1" x14ac:dyDescent="0.3">
      <c r="A852" s="20" t="s">
        <v>30</v>
      </c>
      <c r="B852" s="10" t="s">
        <v>1264</v>
      </c>
      <c r="C852" s="63" t="s">
        <v>8</v>
      </c>
      <c r="D852" s="44" t="s">
        <v>36</v>
      </c>
      <c r="E852" s="46">
        <v>198720</v>
      </c>
      <c r="F852" s="47" t="s">
        <v>1406</v>
      </c>
      <c r="G852" s="46" t="s">
        <v>79</v>
      </c>
      <c r="H852" s="48">
        <v>285.34230300000002</v>
      </c>
      <c r="I852" s="48">
        <v>0.54871230000000004</v>
      </c>
      <c r="J852" s="53">
        <v>1.9229966753299809E-3</v>
      </c>
      <c r="K852" s="54">
        <v>284.79359070000004</v>
      </c>
      <c r="L852" s="48">
        <v>57.453518000000003</v>
      </c>
      <c r="M852" s="48">
        <v>0</v>
      </c>
      <c r="N852" s="54">
        <v>227.34007270000004</v>
      </c>
    </row>
    <row r="853" spans="1:14" ht="45.75" thickBot="1" x14ac:dyDescent="0.3">
      <c r="A853" s="20" t="s">
        <v>30</v>
      </c>
      <c r="B853" s="10" t="s">
        <v>1264</v>
      </c>
      <c r="C853" s="63" t="s">
        <v>8</v>
      </c>
      <c r="D853" s="44" t="s">
        <v>36</v>
      </c>
      <c r="E853" s="46">
        <v>318981</v>
      </c>
      <c r="F853" s="47" t="s">
        <v>1405</v>
      </c>
      <c r="G853" s="46" t="s">
        <v>79</v>
      </c>
      <c r="H853" s="48">
        <v>118.67868034</v>
      </c>
      <c r="I853" s="48">
        <v>0</v>
      </c>
      <c r="J853" s="53">
        <v>0</v>
      </c>
      <c r="K853" s="54">
        <v>118.67868034</v>
      </c>
      <c r="L853" s="48">
        <v>35.854100000000003</v>
      </c>
      <c r="M853" s="48">
        <v>0</v>
      </c>
      <c r="N853" s="54">
        <v>82.824580339999997</v>
      </c>
    </row>
    <row r="854" spans="1:14" ht="23.25" thickBot="1" x14ac:dyDescent="0.3">
      <c r="A854" s="20" t="s">
        <v>30</v>
      </c>
      <c r="B854" s="10" t="s">
        <v>1264</v>
      </c>
      <c r="C854" s="63" t="s">
        <v>8</v>
      </c>
      <c r="D854" s="44" t="s">
        <v>36</v>
      </c>
      <c r="E854" s="46">
        <v>303148</v>
      </c>
      <c r="F854" s="47" t="s">
        <v>1404</v>
      </c>
      <c r="G854" s="46" t="s">
        <v>79</v>
      </c>
      <c r="H854" s="48">
        <v>106.54747500000001</v>
      </c>
      <c r="I854" s="48">
        <v>0</v>
      </c>
      <c r="J854" s="53">
        <v>0</v>
      </c>
      <c r="K854" s="54">
        <v>106.54747500000001</v>
      </c>
      <c r="L854" s="48">
        <v>4.0730890000000004</v>
      </c>
      <c r="M854" s="48">
        <v>0</v>
      </c>
      <c r="N854" s="54">
        <v>102.47438600000001</v>
      </c>
    </row>
    <row r="855" spans="1:14" ht="34.5" thickBot="1" x14ac:dyDescent="0.3">
      <c r="A855" s="20" t="s">
        <v>30</v>
      </c>
      <c r="B855" s="10" t="s">
        <v>1264</v>
      </c>
      <c r="C855" s="63" t="s">
        <v>8</v>
      </c>
      <c r="D855" s="44" t="s">
        <v>36</v>
      </c>
      <c r="E855" s="46">
        <v>303218</v>
      </c>
      <c r="F855" s="47" t="s">
        <v>1403</v>
      </c>
      <c r="G855" s="46" t="s">
        <v>79</v>
      </c>
      <c r="H855" s="48">
        <v>71.633801000000005</v>
      </c>
      <c r="I855" s="48">
        <v>0</v>
      </c>
      <c r="J855" s="53">
        <v>0</v>
      </c>
      <c r="K855" s="54">
        <v>71.633801000000005</v>
      </c>
      <c r="L855" s="48">
        <v>3.823143</v>
      </c>
      <c r="M855" s="48">
        <v>0</v>
      </c>
      <c r="N855" s="54">
        <v>67.810658000000004</v>
      </c>
    </row>
    <row r="856" spans="1:14" ht="57" thickBot="1" x14ac:dyDescent="0.3">
      <c r="A856" s="20" t="s">
        <v>30</v>
      </c>
      <c r="B856" s="10" t="s">
        <v>1264</v>
      </c>
      <c r="C856" s="63" t="s">
        <v>8</v>
      </c>
      <c r="D856" s="44" t="s">
        <v>36</v>
      </c>
      <c r="E856" s="46">
        <v>335745</v>
      </c>
      <c r="F856" s="47" t="s">
        <v>1402</v>
      </c>
      <c r="G856" s="46" t="s">
        <v>79</v>
      </c>
      <c r="H856" s="48">
        <v>62.978575999999997</v>
      </c>
      <c r="I856" s="48">
        <v>0</v>
      </c>
      <c r="J856" s="53">
        <v>0</v>
      </c>
      <c r="K856" s="54">
        <v>62.978575999999997</v>
      </c>
      <c r="L856" s="48">
        <v>0</v>
      </c>
      <c r="M856" s="48">
        <v>0</v>
      </c>
      <c r="N856" s="54">
        <v>62.978575999999997</v>
      </c>
    </row>
    <row r="857" spans="1:14" ht="34.5" thickBot="1" x14ac:dyDescent="0.3">
      <c r="A857" s="20" t="s">
        <v>28</v>
      </c>
      <c r="B857" s="10" t="s">
        <v>1264</v>
      </c>
      <c r="C857" s="63" t="s">
        <v>8</v>
      </c>
      <c r="D857" s="44" t="s">
        <v>314</v>
      </c>
      <c r="E857" s="46">
        <v>42030</v>
      </c>
      <c r="F857" s="47" t="s">
        <v>1427</v>
      </c>
      <c r="G857" s="46" t="s">
        <v>1679</v>
      </c>
      <c r="H857" s="48">
        <v>14.192963000000001</v>
      </c>
      <c r="I857" s="48">
        <v>0.29849352000000001</v>
      </c>
      <c r="J857" s="53">
        <v>2.1031092661905764E-2</v>
      </c>
      <c r="K857" s="54">
        <v>13.894469480000001</v>
      </c>
      <c r="L857" s="48">
        <v>0</v>
      </c>
      <c r="M857" s="48">
        <v>0</v>
      </c>
      <c r="N857" s="54">
        <v>13.894469480000001</v>
      </c>
    </row>
    <row r="858" spans="1:14" ht="34.5" thickBot="1" x14ac:dyDescent="0.3">
      <c r="A858" s="20" t="s">
        <v>30</v>
      </c>
      <c r="B858" s="10" t="s">
        <v>1264</v>
      </c>
      <c r="C858" s="63" t="s">
        <v>8</v>
      </c>
      <c r="D858" s="44" t="s">
        <v>385</v>
      </c>
      <c r="E858" s="46">
        <v>22187</v>
      </c>
      <c r="F858" s="47" t="s">
        <v>1412</v>
      </c>
      <c r="G858" s="46" t="s">
        <v>1410</v>
      </c>
      <c r="H858" s="48">
        <v>12.833024999999999</v>
      </c>
      <c r="I858" s="48">
        <v>5.5989360000000002E-2</v>
      </c>
      <c r="J858" s="53">
        <v>4.3629120959399678E-3</v>
      </c>
      <c r="K858" s="54">
        <v>12.777035639999999</v>
      </c>
      <c r="L858" s="48">
        <v>0.05</v>
      </c>
      <c r="M858" s="48">
        <v>0</v>
      </c>
      <c r="N858" s="54">
        <v>12.727035639999999</v>
      </c>
    </row>
    <row r="859" spans="1:14" ht="34.5" thickBot="1" x14ac:dyDescent="0.3">
      <c r="A859" s="20" t="s">
        <v>30</v>
      </c>
      <c r="B859" s="10" t="s">
        <v>1264</v>
      </c>
      <c r="C859" s="63" t="s">
        <v>17</v>
      </c>
      <c r="D859" s="44" t="s">
        <v>98</v>
      </c>
      <c r="E859" s="46">
        <v>348134</v>
      </c>
      <c r="F859" s="47" t="s">
        <v>1366</v>
      </c>
      <c r="G859" s="46" t="s">
        <v>1365</v>
      </c>
      <c r="H859" s="48">
        <v>15.428632</v>
      </c>
      <c r="I859" s="48">
        <v>0</v>
      </c>
      <c r="J859" s="53">
        <v>0</v>
      </c>
      <c r="K859" s="54">
        <v>15.428632</v>
      </c>
      <c r="L859" s="48">
        <v>0</v>
      </c>
      <c r="M859" s="48">
        <v>0</v>
      </c>
      <c r="N859" s="54">
        <v>15.428632</v>
      </c>
    </row>
    <row r="860" spans="1:14" ht="23.25" thickBot="1" x14ac:dyDescent="0.3">
      <c r="A860" s="20" t="s">
        <v>30</v>
      </c>
      <c r="B860" s="10" t="s">
        <v>1264</v>
      </c>
      <c r="C860" s="63" t="s">
        <v>17</v>
      </c>
      <c r="D860" s="44" t="s">
        <v>98</v>
      </c>
      <c r="E860" s="46">
        <v>2150</v>
      </c>
      <c r="F860" s="47" t="s">
        <v>1329</v>
      </c>
      <c r="G860" s="46" t="s">
        <v>4410</v>
      </c>
      <c r="H860" s="48">
        <v>33.949905999999999</v>
      </c>
      <c r="I860" s="48">
        <v>0.83969327999999999</v>
      </c>
      <c r="J860" s="53">
        <v>2.4733302059805409E-2</v>
      </c>
      <c r="K860" s="54">
        <v>33.11021272</v>
      </c>
      <c r="L860" s="48">
        <v>4.7545999999999998E-2</v>
      </c>
      <c r="M860" s="48">
        <v>0</v>
      </c>
      <c r="N860" s="54">
        <v>33.062666720000003</v>
      </c>
    </row>
    <row r="861" spans="1:14" ht="45.75" thickBot="1" x14ac:dyDescent="0.3">
      <c r="A861" s="20" t="s">
        <v>29</v>
      </c>
      <c r="B861" s="10" t="s">
        <v>1264</v>
      </c>
      <c r="C861" s="63" t="s">
        <v>17</v>
      </c>
      <c r="D861" s="44" t="s">
        <v>65</v>
      </c>
      <c r="E861" s="46">
        <v>309284</v>
      </c>
      <c r="F861" s="47" t="s">
        <v>1399</v>
      </c>
      <c r="G861" s="46" t="s">
        <v>99</v>
      </c>
      <c r="H861" s="48">
        <v>46.503231</v>
      </c>
      <c r="I861" s="48">
        <v>0</v>
      </c>
      <c r="J861" s="53">
        <v>0</v>
      </c>
      <c r="K861" s="54">
        <v>46.503231</v>
      </c>
      <c r="L861" s="48">
        <v>0.48509999999999998</v>
      </c>
      <c r="M861" s="48">
        <v>0</v>
      </c>
      <c r="N861" s="54">
        <v>46.018130999999997</v>
      </c>
    </row>
    <row r="862" spans="1:14" ht="34.5" thickBot="1" x14ac:dyDescent="0.3">
      <c r="A862" s="20" t="s">
        <v>29</v>
      </c>
      <c r="B862" s="10" t="s">
        <v>1264</v>
      </c>
      <c r="C862" s="63" t="s">
        <v>17</v>
      </c>
      <c r="D862" s="44" t="s">
        <v>65</v>
      </c>
      <c r="E862" s="46">
        <v>355675</v>
      </c>
      <c r="F862" s="47" t="s">
        <v>1345</v>
      </c>
      <c r="G862" s="46" t="s">
        <v>126</v>
      </c>
      <c r="H862" s="48">
        <v>10.793974</v>
      </c>
      <c r="I862" s="48">
        <v>0</v>
      </c>
      <c r="J862" s="53">
        <v>0</v>
      </c>
      <c r="K862" s="54">
        <v>10.793974</v>
      </c>
      <c r="L862" s="48">
        <v>0</v>
      </c>
      <c r="M862" s="48">
        <v>0</v>
      </c>
      <c r="N862" s="54">
        <v>10.793974</v>
      </c>
    </row>
    <row r="863" spans="1:14" ht="57" thickBot="1" x14ac:dyDescent="0.3">
      <c r="A863" s="20" t="s">
        <v>29</v>
      </c>
      <c r="B863" s="10" t="s">
        <v>1264</v>
      </c>
      <c r="C863" s="63" t="s">
        <v>17</v>
      </c>
      <c r="D863" s="44" t="s">
        <v>65</v>
      </c>
      <c r="E863" s="46">
        <v>330008</v>
      </c>
      <c r="F863" s="47" t="s">
        <v>1330</v>
      </c>
      <c r="G863" s="46" t="s">
        <v>142</v>
      </c>
      <c r="H863" s="48">
        <v>10.234605</v>
      </c>
      <c r="I863" s="48">
        <v>0</v>
      </c>
      <c r="J863" s="53">
        <v>0</v>
      </c>
      <c r="K863" s="54">
        <v>10.234605</v>
      </c>
      <c r="L863" s="48">
        <v>0</v>
      </c>
      <c r="M863" s="48">
        <v>0</v>
      </c>
      <c r="N863" s="54">
        <v>10.234605</v>
      </c>
    </row>
    <row r="864" spans="1:14" ht="57" thickBot="1" x14ac:dyDescent="0.3">
      <c r="A864" s="20" t="s">
        <v>30</v>
      </c>
      <c r="B864" s="10" t="s">
        <v>1264</v>
      </c>
      <c r="C864" s="63" t="s">
        <v>17</v>
      </c>
      <c r="D864" s="44" t="s">
        <v>40</v>
      </c>
      <c r="E864" s="46">
        <v>271113</v>
      </c>
      <c r="F864" s="47" t="s">
        <v>1398</v>
      </c>
      <c r="G864" s="46" t="s">
        <v>99</v>
      </c>
      <c r="H864" s="48">
        <v>27.335087000000001</v>
      </c>
      <c r="I864" s="48">
        <v>0.46955369000000002</v>
      </c>
      <c r="J864" s="53">
        <v>1.7177691441040595E-2</v>
      </c>
      <c r="K864" s="54">
        <v>26.86553331</v>
      </c>
      <c r="L864" s="48">
        <v>2.574516</v>
      </c>
      <c r="M864" s="48">
        <v>0.36277403000000003</v>
      </c>
      <c r="N864" s="54">
        <v>24.291017310000001</v>
      </c>
    </row>
    <row r="865" spans="1:14" ht="45.75" thickBot="1" x14ac:dyDescent="0.3">
      <c r="A865" s="20" t="s">
        <v>30</v>
      </c>
      <c r="B865" s="10" t="s">
        <v>1264</v>
      </c>
      <c r="C865" s="63" t="s">
        <v>17</v>
      </c>
      <c r="D865" s="44" t="s">
        <v>40</v>
      </c>
      <c r="E865" s="46">
        <v>332084</v>
      </c>
      <c r="F865" s="47" t="s">
        <v>1394</v>
      </c>
      <c r="G865" s="46" t="s">
        <v>1392</v>
      </c>
      <c r="H865" s="48">
        <v>15.407961</v>
      </c>
      <c r="I865" s="48">
        <v>0</v>
      </c>
      <c r="J865" s="53">
        <v>0</v>
      </c>
      <c r="K865" s="54">
        <v>15.407961</v>
      </c>
      <c r="L865" s="48">
        <v>0</v>
      </c>
      <c r="M865" s="48">
        <v>0</v>
      </c>
      <c r="N865" s="54">
        <v>15.407961</v>
      </c>
    </row>
    <row r="866" spans="1:14" ht="45.75" thickBot="1" x14ac:dyDescent="0.3">
      <c r="A866" s="20" t="s">
        <v>30</v>
      </c>
      <c r="B866" s="10" t="s">
        <v>1264</v>
      </c>
      <c r="C866" s="63" t="s">
        <v>17</v>
      </c>
      <c r="D866" s="44" t="s">
        <v>40</v>
      </c>
      <c r="E866" s="46">
        <v>332174</v>
      </c>
      <c r="F866" s="47" t="s">
        <v>1393</v>
      </c>
      <c r="G866" s="46" t="s">
        <v>1392</v>
      </c>
      <c r="H866" s="48">
        <v>12.340064</v>
      </c>
      <c r="I866" s="48">
        <v>0</v>
      </c>
      <c r="J866" s="53">
        <v>0</v>
      </c>
      <c r="K866" s="54">
        <v>12.340064</v>
      </c>
      <c r="L866" s="48">
        <v>0</v>
      </c>
      <c r="M866" s="48">
        <v>0</v>
      </c>
      <c r="N866" s="54">
        <v>12.340064</v>
      </c>
    </row>
    <row r="867" spans="1:14" ht="57" thickBot="1" x14ac:dyDescent="0.3">
      <c r="A867" s="20" t="s">
        <v>30</v>
      </c>
      <c r="B867" s="10" t="s">
        <v>1264</v>
      </c>
      <c r="C867" s="63" t="s">
        <v>17</v>
      </c>
      <c r="D867" s="44" t="s">
        <v>40</v>
      </c>
      <c r="E867" s="46">
        <v>347694</v>
      </c>
      <c r="F867" s="47" t="s">
        <v>1391</v>
      </c>
      <c r="G867" s="46" t="s">
        <v>1390</v>
      </c>
      <c r="H867" s="48">
        <v>10.191426999999999</v>
      </c>
      <c r="I867" s="48">
        <v>0</v>
      </c>
      <c r="J867" s="53">
        <v>0</v>
      </c>
      <c r="K867" s="54">
        <v>10.191426999999999</v>
      </c>
      <c r="L867" s="48">
        <v>0</v>
      </c>
      <c r="M867" s="48">
        <v>0</v>
      </c>
      <c r="N867" s="54">
        <v>10.191426999999999</v>
      </c>
    </row>
    <row r="868" spans="1:14" ht="45.75" thickBot="1" x14ac:dyDescent="0.3">
      <c r="A868" s="20" t="s">
        <v>30</v>
      </c>
      <c r="B868" s="10" t="s">
        <v>1264</v>
      </c>
      <c r="C868" s="63" t="s">
        <v>17</v>
      </c>
      <c r="D868" s="44" t="s">
        <v>40</v>
      </c>
      <c r="E868" s="46">
        <v>291209</v>
      </c>
      <c r="F868" s="47" t="s">
        <v>1386</v>
      </c>
      <c r="G868" s="46" t="s">
        <v>109</v>
      </c>
      <c r="H868" s="48">
        <v>44.168968</v>
      </c>
      <c r="I868" s="48">
        <v>0</v>
      </c>
      <c r="J868" s="53">
        <v>0</v>
      </c>
      <c r="K868" s="54">
        <v>44.168968</v>
      </c>
      <c r="L868" s="48">
        <v>0</v>
      </c>
      <c r="M868" s="48">
        <v>0</v>
      </c>
      <c r="N868" s="54">
        <v>44.168968</v>
      </c>
    </row>
    <row r="869" spans="1:14" ht="34.5" thickBot="1" x14ac:dyDescent="0.3">
      <c r="A869" s="20" t="s">
        <v>30</v>
      </c>
      <c r="B869" s="10" t="s">
        <v>1264</v>
      </c>
      <c r="C869" s="63" t="s">
        <v>17</v>
      </c>
      <c r="D869" s="44" t="s">
        <v>40</v>
      </c>
      <c r="E869" s="46">
        <v>349841</v>
      </c>
      <c r="F869" s="47" t="s">
        <v>1382</v>
      </c>
      <c r="G869" s="46" t="s">
        <v>111</v>
      </c>
      <c r="H869" s="48">
        <v>19.939776999999999</v>
      </c>
      <c r="I869" s="48">
        <v>0</v>
      </c>
      <c r="J869" s="53">
        <v>0</v>
      </c>
      <c r="K869" s="54">
        <v>19.939776999999999</v>
      </c>
      <c r="L869" s="48">
        <v>0</v>
      </c>
      <c r="M869" s="48">
        <v>0</v>
      </c>
      <c r="N869" s="54">
        <v>19.939776999999999</v>
      </c>
    </row>
    <row r="870" spans="1:14" ht="79.5" thickBot="1" x14ac:dyDescent="0.3">
      <c r="A870" s="20" t="s">
        <v>30</v>
      </c>
      <c r="B870" s="10" t="s">
        <v>1264</v>
      </c>
      <c r="C870" s="63" t="s">
        <v>17</v>
      </c>
      <c r="D870" s="44" t="s">
        <v>40</v>
      </c>
      <c r="E870" s="46">
        <v>352160</v>
      </c>
      <c r="F870" s="47" t="s">
        <v>1381</v>
      </c>
      <c r="G870" s="46" t="s">
        <v>111</v>
      </c>
      <c r="H870" s="48">
        <v>10.604583</v>
      </c>
      <c r="I870" s="48">
        <v>0</v>
      </c>
      <c r="J870" s="53">
        <v>0</v>
      </c>
      <c r="K870" s="54">
        <v>10.604583</v>
      </c>
      <c r="L870" s="48">
        <v>0</v>
      </c>
      <c r="M870" s="48">
        <v>0</v>
      </c>
      <c r="N870" s="54">
        <v>10.604583</v>
      </c>
    </row>
    <row r="871" spans="1:14" ht="45.75" thickBot="1" x14ac:dyDescent="0.3">
      <c r="A871" s="20" t="s">
        <v>30</v>
      </c>
      <c r="B871" s="10" t="s">
        <v>1264</v>
      </c>
      <c r="C871" s="63" t="s">
        <v>17</v>
      </c>
      <c r="D871" s="44" t="s">
        <v>40</v>
      </c>
      <c r="E871" s="46">
        <v>314754</v>
      </c>
      <c r="F871" s="47" t="s">
        <v>1371</v>
      </c>
      <c r="G871" s="46" t="s">
        <v>114</v>
      </c>
      <c r="H871" s="48">
        <v>16.941800000000001</v>
      </c>
      <c r="I871" s="48">
        <v>0.27347399999999999</v>
      </c>
      <c r="J871" s="53">
        <v>1.6141968385885795E-2</v>
      </c>
      <c r="K871" s="54">
        <v>16.668326</v>
      </c>
      <c r="L871" s="48">
        <v>0.27347399999999999</v>
      </c>
      <c r="M871" s="48">
        <v>0.27347399999999999</v>
      </c>
      <c r="N871" s="54">
        <v>16.394852</v>
      </c>
    </row>
    <row r="872" spans="1:14" ht="45.75" thickBot="1" x14ac:dyDescent="0.3">
      <c r="A872" s="20" t="s">
        <v>30</v>
      </c>
      <c r="B872" s="10" t="s">
        <v>1264</v>
      </c>
      <c r="C872" s="63" t="s">
        <v>17</v>
      </c>
      <c r="D872" s="44" t="s">
        <v>40</v>
      </c>
      <c r="E872" s="46">
        <v>332916</v>
      </c>
      <c r="F872" s="47" t="s">
        <v>1370</v>
      </c>
      <c r="G872" s="46" t="s">
        <v>114</v>
      </c>
      <c r="H872" s="48">
        <v>10.955908000000001</v>
      </c>
      <c r="I872" s="48">
        <v>0.123795</v>
      </c>
      <c r="J872" s="53">
        <v>1.1299382944800193E-2</v>
      </c>
      <c r="K872" s="54">
        <v>10.832113000000001</v>
      </c>
      <c r="L872" s="48">
        <v>0.17685000000000001</v>
      </c>
      <c r="M872" s="48">
        <v>0.123795</v>
      </c>
      <c r="N872" s="54">
        <v>10.655263000000001</v>
      </c>
    </row>
    <row r="873" spans="1:14" ht="45.75" thickBot="1" x14ac:dyDescent="0.3">
      <c r="A873" s="20" t="s">
        <v>30</v>
      </c>
      <c r="B873" s="10" t="s">
        <v>1264</v>
      </c>
      <c r="C873" s="63" t="s">
        <v>17</v>
      </c>
      <c r="D873" s="44" t="s">
        <v>40</v>
      </c>
      <c r="E873" s="46">
        <v>334330</v>
      </c>
      <c r="F873" s="47" t="s">
        <v>1369</v>
      </c>
      <c r="G873" s="46" t="s">
        <v>114</v>
      </c>
      <c r="H873" s="48">
        <v>12.188826000000001</v>
      </c>
      <c r="I873" s="48">
        <v>0</v>
      </c>
      <c r="J873" s="53">
        <v>0</v>
      </c>
      <c r="K873" s="54">
        <v>12.188826000000001</v>
      </c>
      <c r="L873" s="48">
        <v>0</v>
      </c>
      <c r="M873" s="48">
        <v>0</v>
      </c>
      <c r="N873" s="54">
        <v>12.188826000000001</v>
      </c>
    </row>
    <row r="874" spans="1:14" ht="45.75" thickBot="1" x14ac:dyDescent="0.3">
      <c r="A874" s="20" t="s">
        <v>30</v>
      </c>
      <c r="B874" s="10" t="s">
        <v>1264</v>
      </c>
      <c r="C874" s="63" t="s">
        <v>17</v>
      </c>
      <c r="D874" s="44" t="s">
        <v>40</v>
      </c>
      <c r="E874" s="46">
        <v>334772</v>
      </c>
      <c r="F874" s="47" t="s">
        <v>1368</v>
      </c>
      <c r="G874" s="46" t="s">
        <v>114</v>
      </c>
      <c r="H874" s="48">
        <v>12.891966</v>
      </c>
      <c r="I874" s="48">
        <v>0</v>
      </c>
      <c r="J874" s="53">
        <v>0</v>
      </c>
      <c r="K874" s="54">
        <v>12.891966</v>
      </c>
      <c r="L874" s="48">
        <v>0</v>
      </c>
      <c r="M874" s="48">
        <v>0</v>
      </c>
      <c r="N874" s="54">
        <v>12.891966</v>
      </c>
    </row>
    <row r="875" spans="1:14" ht="45.75" thickBot="1" x14ac:dyDescent="0.3">
      <c r="A875" s="20" t="s">
        <v>30</v>
      </c>
      <c r="B875" s="10" t="s">
        <v>1264</v>
      </c>
      <c r="C875" s="63" t="s">
        <v>17</v>
      </c>
      <c r="D875" s="44" t="s">
        <v>40</v>
      </c>
      <c r="E875" s="46">
        <v>335647</v>
      </c>
      <c r="F875" s="47" t="s">
        <v>1357</v>
      </c>
      <c r="G875" s="46" t="s">
        <v>1356</v>
      </c>
      <c r="H875" s="48">
        <v>11.383266000000001</v>
      </c>
      <c r="I875" s="48">
        <v>0</v>
      </c>
      <c r="J875" s="53">
        <v>0</v>
      </c>
      <c r="K875" s="54">
        <v>11.383266000000001</v>
      </c>
      <c r="L875" s="48">
        <v>0</v>
      </c>
      <c r="M875" s="48">
        <v>0</v>
      </c>
      <c r="N875" s="54">
        <v>11.383266000000001</v>
      </c>
    </row>
    <row r="876" spans="1:14" ht="57" thickBot="1" x14ac:dyDescent="0.3">
      <c r="A876" s="20" t="s">
        <v>30</v>
      </c>
      <c r="B876" s="10" t="s">
        <v>1264</v>
      </c>
      <c r="C876" s="63" t="s">
        <v>17</v>
      </c>
      <c r="D876" s="44" t="s">
        <v>40</v>
      </c>
      <c r="E876" s="46">
        <v>309900</v>
      </c>
      <c r="F876" s="47" t="s">
        <v>1353</v>
      </c>
      <c r="G876" s="46" t="s">
        <v>120</v>
      </c>
      <c r="H876" s="48">
        <v>26.599572999999999</v>
      </c>
      <c r="I876" s="48">
        <v>0</v>
      </c>
      <c r="J876" s="53">
        <v>0</v>
      </c>
      <c r="K876" s="54">
        <v>26.599572999999999</v>
      </c>
      <c r="L876" s="48">
        <v>0</v>
      </c>
      <c r="M876" s="48">
        <v>0</v>
      </c>
      <c r="N876" s="54">
        <v>26.599572999999999</v>
      </c>
    </row>
    <row r="877" spans="1:14" ht="57" thickBot="1" x14ac:dyDescent="0.3">
      <c r="A877" s="20" t="s">
        <v>30</v>
      </c>
      <c r="B877" s="10" t="s">
        <v>1264</v>
      </c>
      <c r="C877" s="63" t="s">
        <v>17</v>
      </c>
      <c r="D877" s="44" t="s">
        <v>40</v>
      </c>
      <c r="E877" s="46">
        <v>299133</v>
      </c>
      <c r="F877" s="47" t="s">
        <v>1352</v>
      </c>
      <c r="G877" s="46" t="s">
        <v>120</v>
      </c>
      <c r="H877" s="48">
        <v>16.489632</v>
      </c>
      <c r="I877" s="48">
        <v>0</v>
      </c>
      <c r="J877" s="53">
        <v>0</v>
      </c>
      <c r="K877" s="54">
        <v>16.489632</v>
      </c>
      <c r="L877" s="48">
        <v>0</v>
      </c>
      <c r="M877" s="48">
        <v>0</v>
      </c>
      <c r="N877" s="54">
        <v>16.489632</v>
      </c>
    </row>
    <row r="878" spans="1:14" ht="45.75" thickBot="1" x14ac:dyDescent="0.3">
      <c r="A878" s="20" t="s">
        <v>30</v>
      </c>
      <c r="B878" s="10" t="s">
        <v>1264</v>
      </c>
      <c r="C878" s="63" t="s">
        <v>17</v>
      </c>
      <c r="D878" s="44" t="s">
        <v>56</v>
      </c>
      <c r="E878" s="46">
        <v>346218</v>
      </c>
      <c r="F878" s="47" t="s">
        <v>1397</v>
      </c>
      <c r="G878" s="46" t="s">
        <v>1395</v>
      </c>
      <c r="H878" s="48">
        <v>16.097943999999998</v>
      </c>
      <c r="I878" s="48">
        <v>0</v>
      </c>
      <c r="J878" s="53">
        <v>0</v>
      </c>
      <c r="K878" s="54">
        <v>16.097943999999998</v>
      </c>
      <c r="L878" s="48">
        <v>0</v>
      </c>
      <c r="M878" s="48">
        <v>0</v>
      </c>
      <c r="N878" s="54">
        <v>16.097943999999998</v>
      </c>
    </row>
    <row r="879" spans="1:14" ht="45.75" thickBot="1" x14ac:dyDescent="0.3">
      <c r="A879" s="20" t="s">
        <v>30</v>
      </c>
      <c r="B879" s="10" t="s">
        <v>1264</v>
      </c>
      <c r="C879" s="63" t="s">
        <v>17</v>
      </c>
      <c r="D879" s="44" t="s">
        <v>56</v>
      </c>
      <c r="E879" s="46">
        <v>344419</v>
      </c>
      <c r="F879" s="47" t="s">
        <v>1383</v>
      </c>
      <c r="G879" s="46" t="s">
        <v>111</v>
      </c>
      <c r="H879" s="48">
        <v>19.940770000000001</v>
      </c>
      <c r="I879" s="48">
        <v>0</v>
      </c>
      <c r="J879" s="53">
        <v>0</v>
      </c>
      <c r="K879" s="54">
        <v>19.940770000000001</v>
      </c>
      <c r="L879" s="48">
        <v>0.1888</v>
      </c>
      <c r="M879" s="48">
        <v>0</v>
      </c>
      <c r="N879" s="54">
        <v>19.75197</v>
      </c>
    </row>
    <row r="880" spans="1:14" ht="45.75" thickBot="1" x14ac:dyDescent="0.3">
      <c r="A880" s="20" t="s">
        <v>30</v>
      </c>
      <c r="B880" s="10" t="s">
        <v>1264</v>
      </c>
      <c r="C880" s="63" t="s">
        <v>17</v>
      </c>
      <c r="D880" s="44" t="s">
        <v>56</v>
      </c>
      <c r="E880" s="46">
        <v>355648</v>
      </c>
      <c r="F880" s="47" t="s">
        <v>1378</v>
      </c>
      <c r="G880" s="46" t="s">
        <v>1376</v>
      </c>
      <c r="H880" s="48">
        <v>12.641315000000001</v>
      </c>
      <c r="I880" s="48">
        <v>0</v>
      </c>
      <c r="J880" s="53">
        <v>0</v>
      </c>
      <c r="K880" s="54">
        <v>12.641315000000001</v>
      </c>
      <c r="L880" s="48">
        <v>0</v>
      </c>
      <c r="M880" s="48">
        <v>0</v>
      </c>
      <c r="N880" s="54">
        <v>12.641315000000001</v>
      </c>
    </row>
    <row r="881" spans="1:14" ht="34.5" thickBot="1" x14ac:dyDescent="0.3">
      <c r="A881" s="20" t="s">
        <v>30</v>
      </c>
      <c r="B881" s="10" t="s">
        <v>1264</v>
      </c>
      <c r="C881" s="63" t="s">
        <v>17</v>
      </c>
      <c r="D881" s="44" t="s">
        <v>56</v>
      </c>
      <c r="E881" s="46">
        <v>348049</v>
      </c>
      <c r="F881" s="47" t="s">
        <v>1355</v>
      </c>
      <c r="G881" s="46" t="s">
        <v>1354</v>
      </c>
      <c r="H881" s="48">
        <v>12.115152</v>
      </c>
      <c r="I881" s="48">
        <v>0</v>
      </c>
      <c r="J881" s="53">
        <v>0</v>
      </c>
      <c r="K881" s="54">
        <v>12.115152</v>
      </c>
      <c r="L881" s="48">
        <v>0</v>
      </c>
      <c r="M881" s="48">
        <v>0</v>
      </c>
      <c r="N881" s="54">
        <v>12.115152</v>
      </c>
    </row>
    <row r="882" spans="1:14" ht="34.5" thickBot="1" x14ac:dyDescent="0.3">
      <c r="A882" s="20" t="s">
        <v>30</v>
      </c>
      <c r="B882" s="10" t="s">
        <v>1264</v>
      </c>
      <c r="C882" s="63" t="s">
        <v>17</v>
      </c>
      <c r="D882" s="44" t="s">
        <v>56</v>
      </c>
      <c r="E882" s="46">
        <v>322517</v>
      </c>
      <c r="F882" s="47" t="s">
        <v>1347</v>
      </c>
      <c r="G882" s="46" t="s">
        <v>122</v>
      </c>
      <c r="H882" s="48">
        <v>14.022892000000001</v>
      </c>
      <c r="I882" s="48">
        <v>0</v>
      </c>
      <c r="J882" s="53">
        <v>0</v>
      </c>
      <c r="K882" s="54">
        <v>14.022892000000001</v>
      </c>
      <c r="L882" s="48">
        <v>0</v>
      </c>
      <c r="M882" s="48">
        <v>0</v>
      </c>
      <c r="N882" s="54">
        <v>14.022892000000001</v>
      </c>
    </row>
    <row r="883" spans="1:14" ht="45.75" thickBot="1" x14ac:dyDescent="0.3">
      <c r="A883" s="20" t="s">
        <v>30</v>
      </c>
      <c r="B883" s="10" t="s">
        <v>1264</v>
      </c>
      <c r="C883" s="63" t="s">
        <v>17</v>
      </c>
      <c r="D883" s="44" t="s">
        <v>56</v>
      </c>
      <c r="E883" s="46">
        <v>333692</v>
      </c>
      <c r="F883" s="47" t="s">
        <v>1346</v>
      </c>
      <c r="G883" s="46" t="s">
        <v>126</v>
      </c>
      <c r="H883" s="48">
        <v>18.621683000000001</v>
      </c>
      <c r="I883" s="48">
        <v>0</v>
      </c>
      <c r="J883" s="53">
        <v>0</v>
      </c>
      <c r="K883" s="54">
        <v>18.621683000000001</v>
      </c>
      <c r="L883" s="48">
        <v>18.603061</v>
      </c>
      <c r="M883" s="48">
        <v>0</v>
      </c>
      <c r="N883" s="54">
        <v>1.8622000000000583E-2</v>
      </c>
    </row>
    <row r="884" spans="1:14" ht="45.75" thickBot="1" x14ac:dyDescent="0.3">
      <c r="A884" s="20" t="s">
        <v>30</v>
      </c>
      <c r="B884" s="10" t="s">
        <v>1264</v>
      </c>
      <c r="C884" s="63" t="s">
        <v>17</v>
      </c>
      <c r="D884" s="44" t="s">
        <v>42</v>
      </c>
      <c r="E884" s="46">
        <v>216368</v>
      </c>
      <c r="F884" s="47" t="s">
        <v>1400</v>
      </c>
      <c r="G884" s="46" t="s">
        <v>3459</v>
      </c>
      <c r="H884" s="48">
        <v>98.526129999999995</v>
      </c>
      <c r="I884" s="48">
        <v>1.24780997</v>
      </c>
      <c r="J884" s="53">
        <v>1.2664761825111776E-2</v>
      </c>
      <c r="K884" s="54">
        <v>97.278320029999989</v>
      </c>
      <c r="L884" s="48">
        <v>0.27743299999999999</v>
      </c>
      <c r="M884" s="48">
        <v>0</v>
      </c>
      <c r="N884" s="54">
        <v>97.000887029999987</v>
      </c>
    </row>
    <row r="885" spans="1:14" ht="45.75" thickBot="1" x14ac:dyDescent="0.3">
      <c r="A885" s="20" t="s">
        <v>30</v>
      </c>
      <c r="B885" s="10" t="s">
        <v>1264</v>
      </c>
      <c r="C885" s="63" t="s">
        <v>17</v>
      </c>
      <c r="D885" s="44" t="s">
        <v>42</v>
      </c>
      <c r="E885" s="46">
        <v>322711</v>
      </c>
      <c r="F885" s="47" t="s">
        <v>1385</v>
      </c>
      <c r="G885" s="46" t="s">
        <v>1384</v>
      </c>
      <c r="H885" s="48">
        <v>71.252157999999994</v>
      </c>
      <c r="I885" s="48">
        <v>0</v>
      </c>
      <c r="J885" s="53">
        <v>0</v>
      </c>
      <c r="K885" s="54">
        <v>71.252157999999994</v>
      </c>
      <c r="L885" s="48">
        <v>0</v>
      </c>
      <c r="M885" s="48">
        <v>0</v>
      </c>
      <c r="N885" s="54">
        <v>71.252157999999994</v>
      </c>
    </row>
    <row r="886" spans="1:14" ht="34.5" thickBot="1" x14ac:dyDescent="0.3">
      <c r="A886" s="20" t="s">
        <v>30</v>
      </c>
      <c r="B886" s="10" t="s">
        <v>1264</v>
      </c>
      <c r="C886" s="63" t="s">
        <v>17</v>
      </c>
      <c r="D886" s="44" t="s">
        <v>42</v>
      </c>
      <c r="E886" s="46">
        <v>351462</v>
      </c>
      <c r="F886" s="47" t="s">
        <v>1377</v>
      </c>
      <c r="G886" s="46" t="s">
        <v>1376</v>
      </c>
      <c r="H886" s="48">
        <v>14.270292</v>
      </c>
      <c r="I886" s="48">
        <v>0</v>
      </c>
      <c r="J886" s="53">
        <v>0</v>
      </c>
      <c r="K886" s="54">
        <v>14.270292</v>
      </c>
      <c r="L886" s="48">
        <v>0</v>
      </c>
      <c r="M886" s="48">
        <v>0</v>
      </c>
      <c r="N886" s="54">
        <v>14.270292</v>
      </c>
    </row>
    <row r="887" spans="1:14" ht="68.25" thickBot="1" x14ac:dyDescent="0.3">
      <c r="A887" s="20" t="s">
        <v>30</v>
      </c>
      <c r="B887" s="10" t="s">
        <v>1264</v>
      </c>
      <c r="C887" s="63" t="s">
        <v>17</v>
      </c>
      <c r="D887" s="44" t="s">
        <v>42</v>
      </c>
      <c r="E887" s="46">
        <v>307768</v>
      </c>
      <c r="F887" s="47" t="s">
        <v>1375</v>
      </c>
      <c r="G887" s="46" t="s">
        <v>1374</v>
      </c>
      <c r="H887" s="48">
        <v>14.433095</v>
      </c>
      <c r="I887" s="48">
        <v>0</v>
      </c>
      <c r="J887" s="53">
        <v>0</v>
      </c>
      <c r="K887" s="54">
        <v>14.433095</v>
      </c>
      <c r="L887" s="48">
        <v>0</v>
      </c>
      <c r="M887" s="48">
        <v>0</v>
      </c>
      <c r="N887" s="54">
        <v>14.433095</v>
      </c>
    </row>
    <row r="888" spans="1:14" ht="34.5" thickBot="1" x14ac:dyDescent="0.3">
      <c r="A888" s="20" t="s">
        <v>30</v>
      </c>
      <c r="B888" s="10" t="s">
        <v>1264</v>
      </c>
      <c r="C888" s="63" t="s">
        <v>17</v>
      </c>
      <c r="D888" s="44" t="s">
        <v>42</v>
      </c>
      <c r="E888" s="46">
        <v>355682</v>
      </c>
      <c r="F888" s="47" t="s">
        <v>1373</v>
      </c>
      <c r="G888" s="46" t="s">
        <v>1372</v>
      </c>
      <c r="H888" s="48">
        <v>10.389028</v>
      </c>
      <c r="I888" s="48">
        <v>0</v>
      </c>
      <c r="J888" s="53">
        <v>0</v>
      </c>
      <c r="K888" s="54">
        <v>10.389028</v>
      </c>
      <c r="L888" s="48">
        <v>0</v>
      </c>
      <c r="M888" s="48">
        <v>0</v>
      </c>
      <c r="N888" s="54">
        <v>10.389028</v>
      </c>
    </row>
    <row r="889" spans="1:14" ht="57" thickBot="1" x14ac:dyDescent="0.3">
      <c r="A889" s="20" t="s">
        <v>30</v>
      </c>
      <c r="B889" s="10" t="s">
        <v>1264</v>
      </c>
      <c r="C889" s="63" t="s">
        <v>17</v>
      </c>
      <c r="D889" s="44" t="s">
        <v>42</v>
      </c>
      <c r="E889" s="46">
        <v>322839</v>
      </c>
      <c r="F889" s="47" t="s">
        <v>1364</v>
      </c>
      <c r="G889" s="46" t="s">
        <v>1030</v>
      </c>
      <c r="H889" s="48">
        <v>18.949940999999999</v>
      </c>
      <c r="I889" s="48">
        <v>0</v>
      </c>
      <c r="J889" s="53">
        <v>0</v>
      </c>
      <c r="K889" s="54">
        <v>18.949940999999999</v>
      </c>
      <c r="L889" s="48">
        <v>3.1264E-2</v>
      </c>
      <c r="M889" s="48">
        <v>0</v>
      </c>
      <c r="N889" s="54">
        <v>18.918676999999999</v>
      </c>
    </row>
    <row r="890" spans="1:14" ht="45.75" thickBot="1" x14ac:dyDescent="0.3">
      <c r="A890" s="20" t="s">
        <v>30</v>
      </c>
      <c r="B890" s="10" t="s">
        <v>1264</v>
      </c>
      <c r="C890" s="63" t="s">
        <v>17</v>
      </c>
      <c r="D890" s="44" t="s">
        <v>42</v>
      </c>
      <c r="E890" s="46">
        <v>354623</v>
      </c>
      <c r="F890" s="47" t="s">
        <v>1363</v>
      </c>
      <c r="G890" s="46" t="s">
        <v>1362</v>
      </c>
      <c r="H890" s="48">
        <v>18.330703</v>
      </c>
      <c r="I890" s="48">
        <v>0</v>
      </c>
      <c r="J890" s="53">
        <v>0</v>
      </c>
      <c r="K890" s="54">
        <v>18.330703</v>
      </c>
      <c r="L890" s="48">
        <v>0</v>
      </c>
      <c r="M890" s="48">
        <v>0</v>
      </c>
      <c r="N890" s="54">
        <v>18.330703</v>
      </c>
    </row>
    <row r="891" spans="1:14" ht="45.75" thickBot="1" x14ac:dyDescent="0.3">
      <c r="A891" s="20" t="s">
        <v>30</v>
      </c>
      <c r="B891" s="10" t="s">
        <v>1264</v>
      </c>
      <c r="C891" s="63" t="s">
        <v>17</v>
      </c>
      <c r="D891" s="44" t="s">
        <v>42</v>
      </c>
      <c r="E891" s="46">
        <v>353786</v>
      </c>
      <c r="F891" s="47" t="s">
        <v>1360</v>
      </c>
      <c r="G891" s="46" t="s">
        <v>1358</v>
      </c>
      <c r="H891" s="48">
        <v>11.696863</v>
      </c>
      <c r="I891" s="48">
        <v>0</v>
      </c>
      <c r="J891" s="53">
        <v>0</v>
      </c>
      <c r="K891" s="54">
        <v>11.696863</v>
      </c>
      <c r="L891" s="48">
        <v>0</v>
      </c>
      <c r="M891" s="48">
        <v>0</v>
      </c>
      <c r="N891" s="54">
        <v>11.696863</v>
      </c>
    </row>
    <row r="892" spans="1:14" ht="57" thickBot="1" x14ac:dyDescent="0.3">
      <c r="A892" s="20" t="s">
        <v>30</v>
      </c>
      <c r="B892" s="10" t="s">
        <v>1264</v>
      </c>
      <c r="C892" s="63" t="s">
        <v>17</v>
      </c>
      <c r="D892" s="44" t="s">
        <v>42</v>
      </c>
      <c r="E892" s="46">
        <v>203374</v>
      </c>
      <c r="F892" s="47" t="s">
        <v>1349</v>
      </c>
      <c r="G892" s="46" t="s">
        <v>1348</v>
      </c>
      <c r="H892" s="48">
        <v>19.991622</v>
      </c>
      <c r="I892" s="48">
        <v>0</v>
      </c>
      <c r="J892" s="53">
        <v>0</v>
      </c>
      <c r="K892" s="54">
        <v>19.991622</v>
      </c>
      <c r="L892" s="48">
        <v>0</v>
      </c>
      <c r="M892" s="48">
        <v>0</v>
      </c>
      <c r="N892" s="54">
        <v>19.991622</v>
      </c>
    </row>
    <row r="893" spans="1:14" ht="45.75" thickBot="1" x14ac:dyDescent="0.3">
      <c r="A893" s="20" t="s">
        <v>30</v>
      </c>
      <c r="B893" s="10" t="s">
        <v>1264</v>
      </c>
      <c r="C893" s="63" t="s">
        <v>17</v>
      </c>
      <c r="D893" s="44" t="s">
        <v>36</v>
      </c>
      <c r="E893" s="46">
        <v>64052</v>
      </c>
      <c r="F893" s="47" t="s">
        <v>1401</v>
      </c>
      <c r="G893" s="46" t="s">
        <v>99</v>
      </c>
      <c r="H893" s="48">
        <v>34.750616000000001</v>
      </c>
      <c r="I893" s="48">
        <v>0.48494115999999998</v>
      </c>
      <c r="J893" s="53">
        <v>1.3954893921880405E-2</v>
      </c>
      <c r="K893" s="54">
        <v>34.265674840000003</v>
      </c>
      <c r="L893" s="48">
        <v>9.9830000000000002E-2</v>
      </c>
      <c r="M893" s="48">
        <v>1.30943E-2</v>
      </c>
      <c r="N893" s="54">
        <v>34.165844840000005</v>
      </c>
    </row>
    <row r="894" spans="1:14" ht="45.75" thickBot="1" x14ac:dyDescent="0.3">
      <c r="A894" s="20" t="s">
        <v>30</v>
      </c>
      <c r="B894" s="10" t="s">
        <v>1264</v>
      </c>
      <c r="C894" s="63" t="s">
        <v>17</v>
      </c>
      <c r="D894" s="44" t="s">
        <v>36</v>
      </c>
      <c r="E894" s="46">
        <v>318381</v>
      </c>
      <c r="F894" s="47" t="s">
        <v>1396</v>
      </c>
      <c r="G894" s="46" t="s">
        <v>1395</v>
      </c>
      <c r="H894" s="48">
        <v>10.213623</v>
      </c>
      <c r="I894" s="48">
        <v>0</v>
      </c>
      <c r="J894" s="53">
        <v>0</v>
      </c>
      <c r="K894" s="54">
        <v>10.213623</v>
      </c>
      <c r="L894" s="48">
        <v>0</v>
      </c>
      <c r="M894" s="48">
        <v>0</v>
      </c>
      <c r="N894" s="54">
        <v>10.213623</v>
      </c>
    </row>
    <row r="895" spans="1:14" ht="34.5" thickBot="1" x14ac:dyDescent="0.3">
      <c r="A895" s="20" t="s">
        <v>30</v>
      </c>
      <c r="B895" s="10" t="s">
        <v>1264</v>
      </c>
      <c r="C895" s="63" t="s">
        <v>17</v>
      </c>
      <c r="D895" s="44" t="s">
        <v>36</v>
      </c>
      <c r="E895" s="46">
        <v>338173</v>
      </c>
      <c r="F895" s="47" t="s">
        <v>1389</v>
      </c>
      <c r="G895" s="46" t="s">
        <v>105</v>
      </c>
      <c r="H895" s="48">
        <v>15.45617</v>
      </c>
      <c r="I895" s="48">
        <v>0</v>
      </c>
      <c r="J895" s="53">
        <v>0</v>
      </c>
      <c r="K895" s="54">
        <v>15.45617</v>
      </c>
      <c r="L895" s="48">
        <v>0</v>
      </c>
      <c r="M895" s="48">
        <v>0</v>
      </c>
      <c r="N895" s="54">
        <v>15.45617</v>
      </c>
    </row>
    <row r="896" spans="1:14" ht="34.5" thickBot="1" x14ac:dyDescent="0.3">
      <c r="A896" s="20" t="s">
        <v>30</v>
      </c>
      <c r="B896" s="10" t="s">
        <v>1264</v>
      </c>
      <c r="C896" s="63" t="s">
        <v>17</v>
      </c>
      <c r="D896" s="44" t="s">
        <v>36</v>
      </c>
      <c r="E896" s="46">
        <v>305051</v>
      </c>
      <c r="F896" s="47" t="s">
        <v>1388</v>
      </c>
      <c r="G896" s="46" t="s">
        <v>1387</v>
      </c>
      <c r="H896" s="48">
        <v>13.938018</v>
      </c>
      <c r="I896" s="48">
        <v>0</v>
      </c>
      <c r="J896" s="53">
        <v>0</v>
      </c>
      <c r="K896" s="54">
        <v>13.938018</v>
      </c>
      <c r="L896" s="48">
        <v>0</v>
      </c>
      <c r="M896" s="48">
        <v>0</v>
      </c>
      <c r="N896" s="54">
        <v>13.938018</v>
      </c>
    </row>
    <row r="897" spans="1:14" ht="34.5" thickBot="1" x14ac:dyDescent="0.3">
      <c r="A897" s="20" t="s">
        <v>30</v>
      </c>
      <c r="B897" s="10" t="s">
        <v>1264</v>
      </c>
      <c r="C897" s="63" t="s">
        <v>17</v>
      </c>
      <c r="D897" s="44" t="s">
        <v>36</v>
      </c>
      <c r="E897" s="46">
        <v>309639</v>
      </c>
      <c r="F897" s="47" t="s">
        <v>1380</v>
      </c>
      <c r="G897" s="46" t="s">
        <v>111</v>
      </c>
      <c r="H897" s="48">
        <v>29.015810999999999</v>
      </c>
      <c r="I897" s="48">
        <v>0</v>
      </c>
      <c r="J897" s="53">
        <v>0</v>
      </c>
      <c r="K897" s="54">
        <v>29.015810999999999</v>
      </c>
      <c r="L897" s="48">
        <v>0</v>
      </c>
      <c r="M897" s="48">
        <v>0</v>
      </c>
      <c r="N897" s="54">
        <v>29.015810999999999</v>
      </c>
    </row>
    <row r="898" spans="1:14" ht="34.5" thickBot="1" x14ac:dyDescent="0.3">
      <c r="A898" s="20" t="s">
        <v>30</v>
      </c>
      <c r="B898" s="10" t="s">
        <v>1264</v>
      </c>
      <c r="C898" s="63" t="s">
        <v>17</v>
      </c>
      <c r="D898" s="44" t="s">
        <v>36</v>
      </c>
      <c r="E898" s="46">
        <v>177824</v>
      </c>
      <c r="F898" s="47" t="s">
        <v>1379</v>
      </c>
      <c r="G898" s="46" t="s">
        <v>111</v>
      </c>
      <c r="H898" s="48">
        <v>12.338195000000001</v>
      </c>
      <c r="I898" s="48">
        <v>0</v>
      </c>
      <c r="J898" s="53">
        <v>0</v>
      </c>
      <c r="K898" s="54">
        <v>12.338195000000001</v>
      </c>
      <c r="L898" s="48">
        <v>0</v>
      </c>
      <c r="M898" s="48">
        <v>0</v>
      </c>
      <c r="N898" s="54">
        <v>12.338195000000001</v>
      </c>
    </row>
    <row r="899" spans="1:14" ht="34.5" thickBot="1" x14ac:dyDescent="0.3">
      <c r="A899" s="20" t="s">
        <v>30</v>
      </c>
      <c r="B899" s="10" t="s">
        <v>1264</v>
      </c>
      <c r="C899" s="63" t="s">
        <v>17</v>
      </c>
      <c r="D899" s="44" t="s">
        <v>36</v>
      </c>
      <c r="E899" s="46">
        <v>329091</v>
      </c>
      <c r="F899" s="47" t="s">
        <v>1367</v>
      </c>
      <c r="G899" s="46" t="s">
        <v>114</v>
      </c>
      <c r="H899" s="48">
        <v>10.426662</v>
      </c>
      <c r="I899" s="48">
        <v>0</v>
      </c>
      <c r="J899" s="53">
        <v>0</v>
      </c>
      <c r="K899" s="54">
        <v>10.426662</v>
      </c>
      <c r="L899" s="48">
        <v>0</v>
      </c>
      <c r="M899" s="48">
        <v>0</v>
      </c>
      <c r="N899" s="54">
        <v>10.426662</v>
      </c>
    </row>
    <row r="900" spans="1:14" ht="57" thickBot="1" x14ac:dyDescent="0.3">
      <c r="A900" s="20" t="s">
        <v>30</v>
      </c>
      <c r="B900" s="10" t="s">
        <v>1264</v>
      </c>
      <c r="C900" s="63" t="s">
        <v>17</v>
      </c>
      <c r="D900" s="44" t="s">
        <v>36</v>
      </c>
      <c r="E900" s="46">
        <v>343045</v>
      </c>
      <c r="F900" s="47" t="s">
        <v>1359</v>
      </c>
      <c r="G900" s="46" t="s">
        <v>1358</v>
      </c>
      <c r="H900" s="48">
        <v>18.832839</v>
      </c>
      <c r="I900" s="48">
        <v>0</v>
      </c>
      <c r="J900" s="53">
        <v>0</v>
      </c>
      <c r="K900" s="54">
        <v>18.832839</v>
      </c>
      <c r="L900" s="48">
        <v>0</v>
      </c>
      <c r="M900" s="48">
        <v>0</v>
      </c>
      <c r="N900" s="54">
        <v>18.832839</v>
      </c>
    </row>
    <row r="901" spans="1:14" ht="45.75" thickBot="1" x14ac:dyDescent="0.3">
      <c r="A901" s="20" t="s">
        <v>30</v>
      </c>
      <c r="B901" s="10" t="s">
        <v>1264</v>
      </c>
      <c r="C901" s="63" t="s">
        <v>17</v>
      </c>
      <c r="D901" s="44" t="s">
        <v>36</v>
      </c>
      <c r="E901" s="46">
        <v>356093</v>
      </c>
      <c r="F901" s="47" t="s">
        <v>1351</v>
      </c>
      <c r="G901" s="46" t="s">
        <v>120</v>
      </c>
      <c r="H901" s="48">
        <v>12.998806</v>
      </c>
      <c r="I901" s="48">
        <v>0</v>
      </c>
      <c r="J901" s="53">
        <v>0</v>
      </c>
      <c r="K901" s="54">
        <v>12.998806</v>
      </c>
      <c r="L901" s="48">
        <v>0</v>
      </c>
      <c r="M901" s="48">
        <v>0</v>
      </c>
      <c r="N901" s="54">
        <v>12.998806</v>
      </c>
    </row>
    <row r="902" spans="1:14" ht="34.5" thickBot="1" x14ac:dyDescent="0.3">
      <c r="A902" s="20" t="s">
        <v>30</v>
      </c>
      <c r="B902" s="10" t="s">
        <v>1264</v>
      </c>
      <c r="C902" s="63" t="s">
        <v>17</v>
      </c>
      <c r="D902" s="44" t="s">
        <v>36</v>
      </c>
      <c r="E902" s="46">
        <v>349422</v>
      </c>
      <c r="F902" s="47" t="s">
        <v>1350</v>
      </c>
      <c r="G902" s="46" t="s">
        <v>120</v>
      </c>
      <c r="H902" s="48">
        <v>19.914584999999999</v>
      </c>
      <c r="I902" s="48">
        <v>0</v>
      </c>
      <c r="J902" s="53">
        <v>0</v>
      </c>
      <c r="K902" s="54">
        <v>19.914584999999999</v>
      </c>
      <c r="L902" s="48">
        <v>0</v>
      </c>
      <c r="M902" s="48">
        <v>0</v>
      </c>
      <c r="N902" s="54">
        <v>19.914584999999999</v>
      </c>
    </row>
    <row r="903" spans="1:14" ht="45.75" thickBot="1" x14ac:dyDescent="0.3">
      <c r="A903" s="20" t="s">
        <v>30</v>
      </c>
      <c r="B903" s="10" t="s">
        <v>1264</v>
      </c>
      <c r="C903" s="63" t="s">
        <v>17</v>
      </c>
      <c r="D903" s="44" t="s">
        <v>36</v>
      </c>
      <c r="E903" s="46">
        <v>356369</v>
      </c>
      <c r="F903" s="47" t="s">
        <v>1344</v>
      </c>
      <c r="G903" s="46" t="s">
        <v>126</v>
      </c>
      <c r="H903" s="48">
        <v>14.750932000000001</v>
      </c>
      <c r="I903" s="48">
        <v>0</v>
      </c>
      <c r="J903" s="53">
        <v>0</v>
      </c>
      <c r="K903" s="54">
        <v>14.750932000000001</v>
      </c>
      <c r="L903" s="48">
        <v>0</v>
      </c>
      <c r="M903" s="48">
        <v>0</v>
      </c>
      <c r="N903" s="54">
        <v>14.750932000000001</v>
      </c>
    </row>
    <row r="904" spans="1:14" ht="23.25" thickBot="1" x14ac:dyDescent="0.3">
      <c r="A904" s="20" t="s">
        <v>30</v>
      </c>
      <c r="B904" s="10" t="s">
        <v>1264</v>
      </c>
      <c r="C904" s="63" t="s">
        <v>17</v>
      </c>
      <c r="D904" s="44" t="s">
        <v>36</v>
      </c>
      <c r="E904" s="46">
        <v>257104</v>
      </c>
      <c r="F904" s="47" t="s">
        <v>1343</v>
      </c>
      <c r="G904" s="46" t="s">
        <v>128</v>
      </c>
      <c r="H904" s="48">
        <v>24.752323000000001</v>
      </c>
      <c r="I904" s="48">
        <v>0</v>
      </c>
      <c r="J904" s="53">
        <v>0</v>
      </c>
      <c r="K904" s="54">
        <v>24.752323000000001</v>
      </c>
      <c r="L904" s="48">
        <v>0</v>
      </c>
      <c r="M904" s="48">
        <v>0</v>
      </c>
      <c r="N904" s="54">
        <v>24.752323000000001</v>
      </c>
    </row>
    <row r="905" spans="1:14" ht="57" thickBot="1" x14ac:dyDescent="0.3">
      <c r="A905" s="20" t="s">
        <v>30</v>
      </c>
      <c r="B905" s="10" t="s">
        <v>1264</v>
      </c>
      <c r="C905" s="63" t="s">
        <v>17</v>
      </c>
      <c r="D905" s="44" t="s">
        <v>36</v>
      </c>
      <c r="E905" s="46">
        <v>263211</v>
      </c>
      <c r="F905" s="47" t="s">
        <v>1342</v>
      </c>
      <c r="G905" s="46" t="s">
        <v>128</v>
      </c>
      <c r="H905" s="48">
        <v>14.726245</v>
      </c>
      <c r="I905" s="48">
        <v>0</v>
      </c>
      <c r="J905" s="53">
        <v>0</v>
      </c>
      <c r="K905" s="54">
        <v>14.726245</v>
      </c>
      <c r="L905" s="48">
        <v>0</v>
      </c>
      <c r="M905" s="48">
        <v>0</v>
      </c>
      <c r="N905" s="54">
        <v>14.726245</v>
      </c>
    </row>
    <row r="906" spans="1:14" ht="57" thickBot="1" x14ac:dyDescent="0.3">
      <c r="A906" s="20" t="s">
        <v>30</v>
      </c>
      <c r="B906" s="10" t="s">
        <v>1264</v>
      </c>
      <c r="C906" s="63" t="s">
        <v>17</v>
      </c>
      <c r="D906" s="44" t="s">
        <v>36</v>
      </c>
      <c r="E906" s="46">
        <v>336694</v>
      </c>
      <c r="F906" s="47" t="s">
        <v>1341</v>
      </c>
      <c r="G906" s="46" t="s">
        <v>130</v>
      </c>
      <c r="H906" s="48">
        <v>36.514906000000003</v>
      </c>
      <c r="I906" s="48">
        <v>0</v>
      </c>
      <c r="J906" s="53">
        <v>0</v>
      </c>
      <c r="K906" s="54">
        <v>36.514906000000003</v>
      </c>
      <c r="L906" s="48">
        <v>0</v>
      </c>
      <c r="M906" s="48">
        <v>0</v>
      </c>
      <c r="N906" s="54">
        <v>36.514906000000003</v>
      </c>
    </row>
    <row r="907" spans="1:14" ht="34.5" thickBot="1" x14ac:dyDescent="0.3">
      <c r="A907" s="20" t="s">
        <v>30</v>
      </c>
      <c r="B907" s="10" t="s">
        <v>1264</v>
      </c>
      <c r="C907" s="63" t="s">
        <v>17</v>
      </c>
      <c r="D907" s="44" t="s">
        <v>36</v>
      </c>
      <c r="E907" s="46">
        <v>270911</v>
      </c>
      <c r="F907" s="47" t="s">
        <v>1340</v>
      </c>
      <c r="G907" s="46" t="s">
        <v>1339</v>
      </c>
      <c r="H907" s="48">
        <v>68.324455</v>
      </c>
      <c r="I907" s="48">
        <v>0.11516269999999999</v>
      </c>
      <c r="J907" s="53">
        <v>1.6855268000308234E-3</v>
      </c>
      <c r="K907" s="54">
        <v>68.209292300000001</v>
      </c>
      <c r="L907" s="48">
        <v>0.60592199999999996</v>
      </c>
      <c r="M907" s="48">
        <v>0.01</v>
      </c>
      <c r="N907" s="54">
        <v>67.603370299999995</v>
      </c>
    </row>
    <row r="908" spans="1:14" ht="79.5" thickBot="1" x14ac:dyDescent="0.3">
      <c r="A908" s="20" t="s">
        <v>30</v>
      </c>
      <c r="B908" s="10" t="s">
        <v>1264</v>
      </c>
      <c r="C908" s="63" t="s">
        <v>17</v>
      </c>
      <c r="D908" s="44" t="s">
        <v>36</v>
      </c>
      <c r="E908" s="46">
        <v>337863</v>
      </c>
      <c r="F908" s="47" t="s">
        <v>1338</v>
      </c>
      <c r="G908" s="46" t="s">
        <v>132</v>
      </c>
      <c r="H908" s="48">
        <v>171.24944099999999</v>
      </c>
      <c r="I908" s="48">
        <v>0</v>
      </c>
      <c r="J908" s="53">
        <v>0</v>
      </c>
      <c r="K908" s="54">
        <v>171.24944099999999</v>
      </c>
      <c r="L908" s="48">
        <v>0</v>
      </c>
      <c r="M908" s="48">
        <v>0</v>
      </c>
      <c r="N908" s="54">
        <v>171.24944099999999</v>
      </c>
    </row>
    <row r="909" spans="1:14" ht="34.5" thickBot="1" x14ac:dyDescent="0.3">
      <c r="A909" s="20" t="s">
        <v>30</v>
      </c>
      <c r="B909" s="10" t="s">
        <v>1264</v>
      </c>
      <c r="C909" s="63" t="s">
        <v>17</v>
      </c>
      <c r="D909" s="44" t="s">
        <v>36</v>
      </c>
      <c r="E909" s="46">
        <v>349742</v>
      </c>
      <c r="F909" s="47" t="s">
        <v>1337</v>
      </c>
      <c r="G909" s="46" t="s">
        <v>135</v>
      </c>
      <c r="H909" s="48">
        <v>12.033471</v>
      </c>
      <c r="I909" s="48">
        <v>0</v>
      </c>
      <c r="J909" s="53">
        <v>0</v>
      </c>
      <c r="K909" s="54">
        <v>12.033471</v>
      </c>
      <c r="L909" s="48">
        <v>0</v>
      </c>
      <c r="M909" s="48">
        <v>0</v>
      </c>
      <c r="N909" s="54">
        <v>12.033471</v>
      </c>
    </row>
    <row r="910" spans="1:14" ht="79.5" thickBot="1" x14ac:dyDescent="0.3">
      <c r="A910" s="20" t="s">
        <v>30</v>
      </c>
      <c r="B910" s="10" t="s">
        <v>1264</v>
      </c>
      <c r="C910" s="63" t="s">
        <v>17</v>
      </c>
      <c r="D910" s="44" t="s">
        <v>36</v>
      </c>
      <c r="E910" s="46">
        <v>346061</v>
      </c>
      <c r="F910" s="47" t="s">
        <v>1336</v>
      </c>
      <c r="G910" s="46" t="s">
        <v>135</v>
      </c>
      <c r="H910" s="48">
        <v>18.523050999999999</v>
      </c>
      <c r="I910" s="48">
        <v>0</v>
      </c>
      <c r="J910" s="53">
        <v>0</v>
      </c>
      <c r="K910" s="54">
        <v>18.523050999999999</v>
      </c>
      <c r="L910" s="48">
        <v>0</v>
      </c>
      <c r="M910" s="48">
        <v>0</v>
      </c>
      <c r="N910" s="54">
        <v>18.523050999999999</v>
      </c>
    </row>
    <row r="911" spans="1:14" ht="57" thickBot="1" x14ac:dyDescent="0.3">
      <c r="A911" s="20" t="s">
        <v>30</v>
      </c>
      <c r="B911" s="10" t="s">
        <v>1264</v>
      </c>
      <c r="C911" s="63" t="s">
        <v>17</v>
      </c>
      <c r="D911" s="44" t="s">
        <v>36</v>
      </c>
      <c r="E911" s="46">
        <v>108578</v>
      </c>
      <c r="F911" s="47" t="s">
        <v>1335</v>
      </c>
      <c r="G911" s="46" t="s">
        <v>1332</v>
      </c>
      <c r="H911" s="48">
        <v>10.833627999999999</v>
      </c>
      <c r="I911" s="48">
        <v>0.19</v>
      </c>
      <c r="J911" s="53">
        <v>1.7537984505282996E-2</v>
      </c>
      <c r="K911" s="54">
        <v>10.643628</v>
      </c>
      <c r="L911" s="48">
        <v>0</v>
      </c>
      <c r="M911" s="48">
        <v>0</v>
      </c>
      <c r="N911" s="54">
        <v>10.643628</v>
      </c>
    </row>
    <row r="912" spans="1:14" ht="45.75" thickBot="1" x14ac:dyDescent="0.3">
      <c r="A912" s="20" t="s">
        <v>30</v>
      </c>
      <c r="B912" s="10" t="s">
        <v>1264</v>
      </c>
      <c r="C912" s="63" t="s">
        <v>17</v>
      </c>
      <c r="D912" s="44" t="s">
        <v>36</v>
      </c>
      <c r="E912" s="46">
        <v>108602</v>
      </c>
      <c r="F912" s="47" t="s">
        <v>1334</v>
      </c>
      <c r="G912" s="46" t="s">
        <v>1332</v>
      </c>
      <c r="H912" s="48">
        <v>18.323269</v>
      </c>
      <c r="I912" s="48">
        <v>0.2485</v>
      </c>
      <c r="J912" s="53">
        <v>1.356199049416346E-2</v>
      </c>
      <c r="K912" s="54">
        <v>18.074769</v>
      </c>
      <c r="L912" s="48">
        <v>0</v>
      </c>
      <c r="M912" s="48">
        <v>0</v>
      </c>
      <c r="N912" s="54">
        <v>18.074769</v>
      </c>
    </row>
    <row r="913" spans="1:14" ht="68.25" thickBot="1" x14ac:dyDescent="0.3">
      <c r="A913" s="20" t="s">
        <v>29</v>
      </c>
      <c r="B913" s="10" t="s">
        <v>1264</v>
      </c>
      <c r="C913" s="63" t="s">
        <v>17</v>
      </c>
      <c r="D913" s="44" t="s">
        <v>36</v>
      </c>
      <c r="E913" s="46">
        <v>335627</v>
      </c>
      <c r="F913" s="47" t="s">
        <v>1333</v>
      </c>
      <c r="G913" s="46" t="s">
        <v>1332</v>
      </c>
      <c r="H913" s="48">
        <v>12.344028</v>
      </c>
      <c r="I913" s="48">
        <v>0.10869163000000001</v>
      </c>
      <c r="J913" s="53">
        <v>8.8051995669484878E-3</v>
      </c>
      <c r="K913" s="54">
        <v>12.235336370000001</v>
      </c>
      <c r="L913" s="48">
        <v>0</v>
      </c>
      <c r="M913" s="48">
        <v>0</v>
      </c>
      <c r="N913" s="54">
        <v>12.235336370000001</v>
      </c>
    </row>
    <row r="914" spans="1:14" ht="45.75" thickBot="1" x14ac:dyDescent="0.3">
      <c r="A914" s="20" t="s">
        <v>28</v>
      </c>
      <c r="B914" s="10" t="s">
        <v>1264</v>
      </c>
      <c r="C914" s="63" t="s">
        <v>17</v>
      </c>
      <c r="D914" s="44" t="s">
        <v>36</v>
      </c>
      <c r="E914" s="46">
        <v>326007</v>
      </c>
      <c r="F914" s="47" t="s">
        <v>1331</v>
      </c>
      <c r="G914" s="46" t="s">
        <v>142</v>
      </c>
      <c r="H914" s="48">
        <v>19.246188</v>
      </c>
      <c r="I914" s="48">
        <v>0.43320932000000001</v>
      </c>
      <c r="J914" s="53">
        <v>2.2508837594229048E-2</v>
      </c>
      <c r="K914" s="54">
        <v>18.812978680000001</v>
      </c>
      <c r="L914" s="48">
        <v>0.51118699999999995</v>
      </c>
      <c r="M914" s="48">
        <v>0.43320932000000001</v>
      </c>
      <c r="N914" s="54">
        <v>18.301791680000001</v>
      </c>
    </row>
    <row r="915" spans="1:14" ht="34.5" thickBot="1" x14ac:dyDescent="0.3">
      <c r="A915" s="20" t="s">
        <v>30</v>
      </c>
      <c r="B915" s="10" t="s">
        <v>1264</v>
      </c>
      <c r="C915" s="63" t="s">
        <v>17</v>
      </c>
      <c r="D915" s="44" t="s">
        <v>385</v>
      </c>
      <c r="E915" s="46">
        <v>304057</v>
      </c>
      <c r="F915" s="47" t="s">
        <v>1361</v>
      </c>
      <c r="G915" s="46" t="s">
        <v>546</v>
      </c>
      <c r="H915" s="48">
        <v>16.730910000000002</v>
      </c>
      <c r="I915" s="48">
        <v>4.8939709999999997E-2</v>
      </c>
      <c r="J915" s="53">
        <v>2.9251074807048745E-3</v>
      </c>
      <c r="K915" s="54">
        <v>16.681970290000002</v>
      </c>
      <c r="L915" s="48">
        <v>0</v>
      </c>
      <c r="M915" s="48">
        <v>0</v>
      </c>
      <c r="N915" s="54">
        <v>16.681970290000002</v>
      </c>
    </row>
    <row r="916" spans="1:14" ht="15.75" thickBot="1" x14ac:dyDescent="0.3">
      <c r="A916" s="20" t="s">
        <v>30</v>
      </c>
      <c r="B916" s="10" t="s">
        <v>1264</v>
      </c>
      <c r="C916" s="63" t="s">
        <v>27</v>
      </c>
      <c r="D916" s="44" t="s">
        <v>98</v>
      </c>
      <c r="E916" s="46">
        <v>72267</v>
      </c>
      <c r="F916" s="47" t="s">
        <v>1327</v>
      </c>
      <c r="G916" s="46" t="s">
        <v>4397</v>
      </c>
      <c r="H916" s="48">
        <v>37.1751</v>
      </c>
      <c r="I916" s="48">
        <v>2.990696E-2</v>
      </c>
      <c r="J916" s="53">
        <v>8.0448902625682237E-4</v>
      </c>
      <c r="K916" s="54">
        <v>37.145193040000002</v>
      </c>
      <c r="L916" s="48">
        <v>0</v>
      </c>
      <c r="M916" s="48">
        <v>0</v>
      </c>
      <c r="N916" s="54">
        <v>37.145193040000002</v>
      </c>
    </row>
    <row r="917" spans="1:14" ht="34.5" thickBot="1" x14ac:dyDescent="0.3">
      <c r="A917" s="20" t="s">
        <v>30</v>
      </c>
      <c r="B917" s="10" t="s">
        <v>1264</v>
      </c>
      <c r="C917" s="63" t="s">
        <v>27</v>
      </c>
      <c r="D917" s="44" t="s">
        <v>98</v>
      </c>
      <c r="E917" s="46">
        <v>72360</v>
      </c>
      <c r="F917" s="47" t="s">
        <v>1326</v>
      </c>
      <c r="G917" s="46" t="s">
        <v>4397</v>
      </c>
      <c r="H917" s="48">
        <v>58.136178999999998</v>
      </c>
      <c r="I917" s="48">
        <v>2.4652860000000002E-2</v>
      </c>
      <c r="J917" s="53">
        <v>4.2405366888663258E-4</v>
      </c>
      <c r="K917" s="54">
        <v>58.111526139999995</v>
      </c>
      <c r="L917" s="48">
        <v>0</v>
      </c>
      <c r="M917" s="48">
        <v>0</v>
      </c>
      <c r="N917" s="54">
        <v>58.111526139999995</v>
      </c>
    </row>
    <row r="918" spans="1:14" ht="45.75" thickBot="1" x14ac:dyDescent="0.3">
      <c r="A918" s="20" t="s">
        <v>30</v>
      </c>
      <c r="B918" s="10" t="s">
        <v>1264</v>
      </c>
      <c r="C918" s="63" t="s">
        <v>27</v>
      </c>
      <c r="D918" s="44" t="s">
        <v>98</v>
      </c>
      <c r="E918" s="46">
        <v>338434</v>
      </c>
      <c r="F918" s="47" t="s">
        <v>1321</v>
      </c>
      <c r="G918" s="46" t="s">
        <v>85</v>
      </c>
      <c r="H918" s="48">
        <v>30.182684999999999</v>
      </c>
      <c r="I918" s="48">
        <v>0</v>
      </c>
      <c r="J918" s="53">
        <v>0</v>
      </c>
      <c r="K918" s="54">
        <v>30.182684999999999</v>
      </c>
      <c r="L918" s="48">
        <v>0</v>
      </c>
      <c r="M918" s="48">
        <v>0</v>
      </c>
      <c r="N918" s="54">
        <v>30.182684999999999</v>
      </c>
    </row>
    <row r="919" spans="1:14" ht="23.25" thickBot="1" x14ac:dyDescent="0.3">
      <c r="A919" s="20" t="s">
        <v>30</v>
      </c>
      <c r="B919" s="10" t="s">
        <v>1264</v>
      </c>
      <c r="C919" s="63" t="s">
        <v>27</v>
      </c>
      <c r="D919" s="44" t="s">
        <v>568</v>
      </c>
      <c r="E919" s="46">
        <v>315140</v>
      </c>
      <c r="F919" s="47" t="s">
        <v>1328</v>
      </c>
      <c r="G919" s="46" t="s">
        <v>79</v>
      </c>
      <c r="H919" s="48">
        <v>51.064846000000003</v>
      </c>
      <c r="I919" s="48">
        <v>0</v>
      </c>
      <c r="J919" s="53">
        <v>0</v>
      </c>
      <c r="K919" s="54">
        <v>51.064846000000003</v>
      </c>
      <c r="L919" s="48">
        <v>0</v>
      </c>
      <c r="M919" s="48">
        <v>0</v>
      </c>
      <c r="N919" s="54">
        <v>51.064846000000003</v>
      </c>
    </row>
    <row r="920" spans="1:14" ht="57" thickBot="1" x14ac:dyDescent="0.3">
      <c r="A920" s="20" t="s">
        <v>29</v>
      </c>
      <c r="B920" s="10" t="s">
        <v>1264</v>
      </c>
      <c r="C920" s="63" t="s">
        <v>27</v>
      </c>
      <c r="D920" s="44" t="s">
        <v>33</v>
      </c>
      <c r="E920" s="46">
        <v>118544</v>
      </c>
      <c r="F920" s="47" t="s">
        <v>1319</v>
      </c>
      <c r="G920" s="46" t="s">
        <v>1316</v>
      </c>
      <c r="H920" s="48">
        <v>31.689885</v>
      </c>
      <c r="I920" s="48">
        <v>0.56659899999999996</v>
      </c>
      <c r="J920" s="53">
        <v>1.7879490569309417E-2</v>
      </c>
      <c r="K920" s="54">
        <v>31.123286</v>
      </c>
      <c r="L920" s="48">
        <v>0</v>
      </c>
      <c r="M920" s="48">
        <v>0</v>
      </c>
      <c r="N920" s="54">
        <v>31.123286</v>
      </c>
    </row>
    <row r="921" spans="1:14" ht="34.5" thickBot="1" x14ac:dyDescent="0.3">
      <c r="A921" s="20" t="s">
        <v>30</v>
      </c>
      <c r="B921" s="10" t="s">
        <v>1264</v>
      </c>
      <c r="C921" s="63" t="s">
        <v>27</v>
      </c>
      <c r="D921" s="44" t="s">
        <v>40</v>
      </c>
      <c r="E921" s="46">
        <v>310110</v>
      </c>
      <c r="F921" s="47" t="s">
        <v>1320</v>
      </c>
      <c r="G921" s="46" t="s">
        <v>87</v>
      </c>
      <c r="H921" s="48">
        <v>12.786614</v>
      </c>
      <c r="I921" s="48">
        <v>5.1335849999999995E-2</v>
      </c>
      <c r="J921" s="53">
        <v>4.014811896253378E-3</v>
      </c>
      <c r="K921" s="54">
        <v>12.735278150000001</v>
      </c>
      <c r="L921" s="48">
        <v>0.1</v>
      </c>
      <c r="M921" s="48">
        <v>5.1335849999999995E-2</v>
      </c>
      <c r="N921" s="54">
        <v>12.635278150000001</v>
      </c>
    </row>
    <row r="922" spans="1:14" ht="45.75" thickBot="1" x14ac:dyDescent="0.3">
      <c r="A922" s="20" t="s">
        <v>30</v>
      </c>
      <c r="B922" s="10" t="s">
        <v>1264</v>
      </c>
      <c r="C922" s="63" t="s">
        <v>27</v>
      </c>
      <c r="D922" s="44" t="s">
        <v>40</v>
      </c>
      <c r="E922" s="46">
        <v>207076</v>
      </c>
      <c r="F922" s="47" t="s">
        <v>1318</v>
      </c>
      <c r="G922" s="46" t="s">
        <v>4409</v>
      </c>
      <c r="H922" s="48">
        <v>20.89864</v>
      </c>
      <c r="I922" s="48">
        <v>0.18</v>
      </c>
      <c r="J922" s="53">
        <v>8.6130006545880496E-3</v>
      </c>
      <c r="K922" s="54">
        <v>20.718640000000001</v>
      </c>
      <c r="L922" s="48">
        <v>0.09</v>
      </c>
      <c r="M922" s="48">
        <v>0.09</v>
      </c>
      <c r="N922" s="54">
        <v>20.628640000000001</v>
      </c>
    </row>
    <row r="923" spans="1:14" ht="45.75" thickBot="1" x14ac:dyDescent="0.3">
      <c r="A923" s="20" t="s">
        <v>30</v>
      </c>
      <c r="B923" s="10" t="s">
        <v>1264</v>
      </c>
      <c r="C923" s="63" t="s">
        <v>27</v>
      </c>
      <c r="D923" s="44" t="s">
        <v>50</v>
      </c>
      <c r="E923" s="46">
        <v>214212</v>
      </c>
      <c r="F923" s="47" t="s">
        <v>1317</v>
      </c>
      <c r="G923" s="46" t="s">
        <v>4409</v>
      </c>
      <c r="H923" s="48">
        <v>24.015855999999999</v>
      </c>
      <c r="I923" s="48">
        <v>9.7500000000000003E-2</v>
      </c>
      <c r="J923" s="53">
        <v>4.059817813697751E-3</v>
      </c>
      <c r="K923" s="54">
        <v>23.918355999999999</v>
      </c>
      <c r="L923" s="48">
        <v>0.48916599999999999</v>
      </c>
      <c r="M923" s="48">
        <v>9.7500000000000003E-2</v>
      </c>
      <c r="N923" s="54">
        <v>23.429189999999998</v>
      </c>
    </row>
    <row r="924" spans="1:14" ht="45.75" thickBot="1" x14ac:dyDescent="0.3">
      <c r="A924" s="20" t="s">
        <v>30</v>
      </c>
      <c r="B924" s="10" t="s">
        <v>1264</v>
      </c>
      <c r="C924" s="63" t="s">
        <v>27</v>
      </c>
      <c r="D924" s="44" t="s">
        <v>50</v>
      </c>
      <c r="E924" s="46">
        <v>81180</v>
      </c>
      <c r="F924" s="47" t="s">
        <v>1313</v>
      </c>
      <c r="G924" s="46" t="s">
        <v>1309</v>
      </c>
      <c r="H924" s="48">
        <v>19.977184999999999</v>
      </c>
      <c r="I924" s="48">
        <v>3.0541450000000001E-2</v>
      </c>
      <c r="J924" s="53">
        <v>1.5288164974194313E-3</v>
      </c>
      <c r="K924" s="54">
        <v>19.946643549999997</v>
      </c>
      <c r="L924" s="48">
        <v>0</v>
      </c>
      <c r="M924" s="48">
        <v>0</v>
      </c>
      <c r="N924" s="54">
        <v>19.946643549999997</v>
      </c>
    </row>
    <row r="925" spans="1:14" ht="34.5" thickBot="1" x14ac:dyDescent="0.3">
      <c r="A925" s="20" t="s">
        <v>30</v>
      </c>
      <c r="B925" s="10" t="s">
        <v>1264</v>
      </c>
      <c r="C925" s="63" t="s">
        <v>27</v>
      </c>
      <c r="D925" s="44" t="s">
        <v>48</v>
      </c>
      <c r="E925" s="46">
        <v>267249</v>
      </c>
      <c r="F925" s="47" t="s">
        <v>1325</v>
      </c>
      <c r="G925" s="46" t="s">
        <v>81</v>
      </c>
      <c r="H925" s="48">
        <v>300.98175287999999</v>
      </c>
      <c r="I925" s="48">
        <v>3.3458207500000001</v>
      </c>
      <c r="J925" s="53">
        <v>1.1116357446871415E-2</v>
      </c>
      <c r="K925" s="54">
        <v>297.63593213000001</v>
      </c>
      <c r="L925" s="48">
        <v>5.5756189999999997</v>
      </c>
      <c r="M925" s="48">
        <v>2.4E-2</v>
      </c>
      <c r="N925" s="54">
        <v>292.06031313</v>
      </c>
    </row>
    <row r="926" spans="1:14" ht="34.5" thickBot="1" x14ac:dyDescent="0.3">
      <c r="A926" s="20" t="s">
        <v>30</v>
      </c>
      <c r="B926" s="10" t="s">
        <v>1264</v>
      </c>
      <c r="C926" s="63" t="s">
        <v>27</v>
      </c>
      <c r="D926" s="44" t="s">
        <v>42</v>
      </c>
      <c r="E926" s="46">
        <v>318550</v>
      </c>
      <c r="F926" s="47" t="s">
        <v>1324</v>
      </c>
      <c r="G926" s="46" t="s">
        <v>1322</v>
      </c>
      <c r="H926" s="48">
        <v>19.366446</v>
      </c>
      <c r="I926" s="48">
        <v>0</v>
      </c>
      <c r="J926" s="53">
        <v>0</v>
      </c>
      <c r="K926" s="54">
        <v>19.366446</v>
      </c>
      <c r="L926" s="48">
        <v>0</v>
      </c>
      <c r="M926" s="48">
        <v>0</v>
      </c>
      <c r="N926" s="54">
        <v>19.366446</v>
      </c>
    </row>
    <row r="927" spans="1:14" ht="34.5" thickBot="1" x14ac:dyDescent="0.3">
      <c r="A927" s="20" t="s">
        <v>30</v>
      </c>
      <c r="B927" s="10" t="s">
        <v>1264</v>
      </c>
      <c r="C927" s="63" t="s">
        <v>27</v>
      </c>
      <c r="D927" s="44" t="s">
        <v>42</v>
      </c>
      <c r="E927" s="46">
        <v>236858</v>
      </c>
      <c r="F927" s="47" t="s">
        <v>1308</v>
      </c>
      <c r="G927" s="46" t="s">
        <v>1307</v>
      </c>
      <c r="H927" s="48">
        <v>25.361355</v>
      </c>
      <c r="I927" s="48">
        <v>0</v>
      </c>
      <c r="J927" s="53">
        <v>0</v>
      </c>
      <c r="K927" s="54">
        <v>25.361355</v>
      </c>
      <c r="L927" s="48">
        <v>0</v>
      </c>
      <c r="M927" s="48">
        <v>0</v>
      </c>
      <c r="N927" s="54">
        <v>25.361355</v>
      </c>
    </row>
    <row r="928" spans="1:14" ht="34.5" thickBot="1" x14ac:dyDescent="0.3">
      <c r="A928" s="20" t="s">
        <v>29</v>
      </c>
      <c r="B928" s="10" t="s">
        <v>1264</v>
      </c>
      <c r="C928" s="63" t="s">
        <v>27</v>
      </c>
      <c r="D928" s="44" t="s">
        <v>36</v>
      </c>
      <c r="E928" s="46">
        <v>338810</v>
      </c>
      <c r="F928" s="47" t="s">
        <v>1323</v>
      </c>
      <c r="G928" s="46" t="s">
        <v>1322</v>
      </c>
      <c r="H928" s="48">
        <v>19.795888999999999</v>
      </c>
      <c r="I928" s="48">
        <v>0</v>
      </c>
      <c r="J928" s="53">
        <v>0</v>
      </c>
      <c r="K928" s="54">
        <v>19.795888999999999</v>
      </c>
      <c r="L928" s="48">
        <v>0</v>
      </c>
      <c r="M928" s="48">
        <v>0</v>
      </c>
      <c r="N928" s="54">
        <v>19.795888999999999</v>
      </c>
    </row>
    <row r="929" spans="1:14" ht="34.5" thickBot="1" x14ac:dyDescent="0.3">
      <c r="A929" s="20" t="s">
        <v>29</v>
      </c>
      <c r="B929" s="10" t="s">
        <v>1264</v>
      </c>
      <c r="C929" s="63" t="s">
        <v>27</v>
      </c>
      <c r="D929" s="44" t="s">
        <v>36</v>
      </c>
      <c r="E929" s="46">
        <v>350001</v>
      </c>
      <c r="F929" s="47" t="s">
        <v>1315</v>
      </c>
      <c r="G929" s="46" t="s">
        <v>960</v>
      </c>
      <c r="H929" s="48">
        <v>19.867985000000001</v>
      </c>
      <c r="I929" s="48">
        <v>0</v>
      </c>
      <c r="J929" s="53">
        <v>0</v>
      </c>
      <c r="K929" s="54">
        <v>19.867985000000001</v>
      </c>
      <c r="L929" s="48">
        <v>0</v>
      </c>
      <c r="M929" s="48">
        <v>0</v>
      </c>
      <c r="N929" s="54">
        <v>19.867985000000001</v>
      </c>
    </row>
    <row r="930" spans="1:14" ht="45.75" thickBot="1" x14ac:dyDescent="0.3">
      <c r="A930" s="20" t="s">
        <v>29</v>
      </c>
      <c r="B930" s="10" t="s">
        <v>1264</v>
      </c>
      <c r="C930" s="63" t="s">
        <v>27</v>
      </c>
      <c r="D930" s="44" t="s">
        <v>36</v>
      </c>
      <c r="E930" s="46">
        <v>137137</v>
      </c>
      <c r="F930" s="47" t="s">
        <v>1314</v>
      </c>
      <c r="G930" s="46" t="s">
        <v>977</v>
      </c>
      <c r="H930" s="48">
        <v>28.94572209</v>
      </c>
      <c r="I930" s="48">
        <v>0.65926013999999999</v>
      </c>
      <c r="J930" s="53">
        <v>2.2775736530261145E-2</v>
      </c>
      <c r="K930" s="54">
        <v>28.28646195</v>
      </c>
      <c r="L930" s="48">
        <v>0.57734600000000003</v>
      </c>
      <c r="M930" s="48">
        <v>2.043062E-2</v>
      </c>
      <c r="N930" s="54">
        <v>27.709115950000001</v>
      </c>
    </row>
    <row r="931" spans="1:14" ht="34.5" thickBot="1" x14ac:dyDescent="0.3">
      <c r="A931" s="20" t="s">
        <v>30</v>
      </c>
      <c r="B931" s="10" t="s">
        <v>1264</v>
      </c>
      <c r="C931" s="63" t="s">
        <v>27</v>
      </c>
      <c r="D931" s="44" t="s">
        <v>36</v>
      </c>
      <c r="E931" s="46">
        <v>346395</v>
      </c>
      <c r="F931" s="47" t="s">
        <v>1312</v>
      </c>
      <c r="G931" s="46" t="s">
        <v>1309</v>
      </c>
      <c r="H931" s="48">
        <v>10.782035</v>
      </c>
      <c r="I931" s="48">
        <v>0</v>
      </c>
      <c r="J931" s="53">
        <v>0</v>
      </c>
      <c r="K931" s="54">
        <v>10.782035</v>
      </c>
      <c r="L931" s="48">
        <v>0</v>
      </c>
      <c r="M931" s="48">
        <v>0</v>
      </c>
      <c r="N931" s="54">
        <v>10.782035</v>
      </c>
    </row>
    <row r="932" spans="1:14" ht="34.5" thickBot="1" x14ac:dyDescent="0.3">
      <c r="A932" s="20" t="s">
        <v>30</v>
      </c>
      <c r="B932" s="10" t="s">
        <v>1264</v>
      </c>
      <c r="C932" s="63" t="s">
        <v>27</v>
      </c>
      <c r="D932" s="44" t="s">
        <v>36</v>
      </c>
      <c r="E932" s="46">
        <v>331809</v>
      </c>
      <c r="F932" s="47" t="s">
        <v>1311</v>
      </c>
      <c r="G932" s="46" t="s">
        <v>1309</v>
      </c>
      <c r="H932" s="48">
        <v>17.163692000000001</v>
      </c>
      <c r="I932" s="48">
        <v>0</v>
      </c>
      <c r="J932" s="53">
        <v>0</v>
      </c>
      <c r="K932" s="54">
        <v>17.163692000000001</v>
      </c>
      <c r="L932" s="48">
        <v>0</v>
      </c>
      <c r="M932" s="48">
        <v>0</v>
      </c>
      <c r="N932" s="54">
        <v>17.163692000000001</v>
      </c>
    </row>
    <row r="933" spans="1:14" ht="45.75" thickBot="1" x14ac:dyDescent="0.3">
      <c r="A933" s="20" t="s">
        <v>30</v>
      </c>
      <c r="B933" s="10" t="s">
        <v>1264</v>
      </c>
      <c r="C933" s="63" t="s">
        <v>27</v>
      </c>
      <c r="D933" s="44" t="s">
        <v>36</v>
      </c>
      <c r="E933" s="46">
        <v>287557</v>
      </c>
      <c r="F933" s="47" t="s">
        <v>1310</v>
      </c>
      <c r="G933" s="46" t="s">
        <v>1309</v>
      </c>
      <c r="H933" s="48">
        <v>10.29509</v>
      </c>
      <c r="I933" s="48">
        <v>0</v>
      </c>
      <c r="J933" s="53">
        <v>0</v>
      </c>
      <c r="K933" s="54">
        <v>10.29509</v>
      </c>
      <c r="L933" s="48">
        <v>0</v>
      </c>
      <c r="M933" s="48">
        <v>0</v>
      </c>
      <c r="N933" s="54">
        <v>10.29509</v>
      </c>
    </row>
    <row r="934" spans="1:14" ht="34.5" thickBot="1" x14ac:dyDescent="0.3">
      <c r="A934" s="20" t="s">
        <v>30</v>
      </c>
      <c r="B934" s="10" t="s">
        <v>1264</v>
      </c>
      <c r="C934" s="63" t="s">
        <v>27</v>
      </c>
      <c r="D934" s="44" t="s">
        <v>36</v>
      </c>
      <c r="E934" s="46">
        <v>101592</v>
      </c>
      <c r="F934" s="47" t="s">
        <v>1306</v>
      </c>
      <c r="G934" s="46" t="s">
        <v>79</v>
      </c>
      <c r="H934" s="48">
        <v>14.022983</v>
      </c>
      <c r="I934" s="48">
        <v>0</v>
      </c>
      <c r="J934" s="53">
        <v>0</v>
      </c>
      <c r="K934" s="54">
        <v>14.022983</v>
      </c>
      <c r="L934" s="48">
        <v>0</v>
      </c>
      <c r="M934" s="48">
        <v>0</v>
      </c>
      <c r="N934" s="54">
        <v>14.022983</v>
      </c>
    </row>
    <row r="935" spans="1:14" ht="15.75" thickBot="1" x14ac:dyDescent="0.3">
      <c r="A935" s="20" t="s">
        <v>30</v>
      </c>
      <c r="B935" s="10" t="s">
        <v>1264</v>
      </c>
      <c r="C935" s="63" t="s">
        <v>26</v>
      </c>
      <c r="D935" s="44" t="s">
        <v>98</v>
      </c>
      <c r="E935" s="46">
        <v>97537</v>
      </c>
      <c r="F935" s="47" t="s">
        <v>1305</v>
      </c>
      <c r="G935" s="46" t="s">
        <v>4417</v>
      </c>
      <c r="H935" s="48">
        <v>1410.4840119999999</v>
      </c>
      <c r="I935" s="48">
        <v>9.4377815999999992</v>
      </c>
      <c r="J935" s="53">
        <v>6.6911652451966961E-3</v>
      </c>
      <c r="K935" s="54">
        <v>1401.0462303999998</v>
      </c>
      <c r="L935" s="48">
        <v>1.9477999999999999E-2</v>
      </c>
      <c r="M935" s="48">
        <v>1.7000000000000001E-2</v>
      </c>
      <c r="N935" s="54">
        <v>1401.0267523999999</v>
      </c>
    </row>
    <row r="936" spans="1:14" ht="68.25" thickBot="1" x14ac:dyDescent="0.3">
      <c r="A936" s="20" t="s">
        <v>30</v>
      </c>
      <c r="B936" s="10" t="s">
        <v>1264</v>
      </c>
      <c r="C936" s="63" t="s">
        <v>26</v>
      </c>
      <c r="D936" s="44" t="s">
        <v>56</v>
      </c>
      <c r="E936" s="46">
        <v>224440</v>
      </c>
      <c r="F936" s="47" t="s">
        <v>1302</v>
      </c>
      <c r="G936" s="46" t="s">
        <v>3775</v>
      </c>
      <c r="H936" s="48">
        <v>68.629981999999998</v>
      </c>
      <c r="I936" s="48">
        <v>0.98886123999999997</v>
      </c>
      <c r="J936" s="53">
        <v>1.4408589528698987E-2</v>
      </c>
      <c r="K936" s="54">
        <v>67.641120759999993</v>
      </c>
      <c r="L936" s="48">
        <v>0</v>
      </c>
      <c r="M936" s="48">
        <v>0</v>
      </c>
      <c r="N936" s="54">
        <v>67.641120759999993</v>
      </c>
    </row>
    <row r="937" spans="1:14" ht="45.75" thickBot="1" x14ac:dyDescent="0.3">
      <c r="A937" s="20" t="s">
        <v>30</v>
      </c>
      <c r="B937" s="10" t="s">
        <v>1264</v>
      </c>
      <c r="C937" s="63" t="s">
        <v>26</v>
      </c>
      <c r="D937" s="44" t="s">
        <v>56</v>
      </c>
      <c r="E937" s="46">
        <v>204517</v>
      </c>
      <c r="F937" s="47" t="s">
        <v>1301</v>
      </c>
      <c r="G937" s="46" t="s">
        <v>3775</v>
      </c>
      <c r="H937" s="48">
        <v>58.736511999999998</v>
      </c>
      <c r="I937" s="48">
        <v>0.84499999999999997</v>
      </c>
      <c r="J937" s="53">
        <v>1.4386281568779569E-2</v>
      </c>
      <c r="K937" s="54">
        <v>57.891511999999999</v>
      </c>
      <c r="L937" s="48">
        <v>0</v>
      </c>
      <c r="M937" s="48">
        <v>0</v>
      </c>
      <c r="N937" s="54">
        <v>57.891511999999999</v>
      </c>
    </row>
    <row r="938" spans="1:14" ht="45.75" thickBot="1" x14ac:dyDescent="0.3">
      <c r="A938" s="20" t="s">
        <v>30</v>
      </c>
      <c r="B938" s="10" t="s">
        <v>1264</v>
      </c>
      <c r="C938" s="63" t="s">
        <v>26</v>
      </c>
      <c r="D938" s="44" t="s">
        <v>42</v>
      </c>
      <c r="E938" s="46">
        <v>306581</v>
      </c>
      <c r="F938" s="47" t="s">
        <v>1300</v>
      </c>
      <c r="G938" s="46" t="s">
        <v>72</v>
      </c>
      <c r="H938" s="48">
        <v>12.460926000000001</v>
      </c>
      <c r="I938" s="48">
        <v>0.06</v>
      </c>
      <c r="J938" s="53">
        <v>4.8150514656775901E-3</v>
      </c>
      <c r="K938" s="54">
        <v>12.400926</v>
      </c>
      <c r="L938" s="48">
        <v>1.84118</v>
      </c>
      <c r="M938" s="48">
        <v>0.06</v>
      </c>
      <c r="N938" s="54">
        <v>10.559746000000001</v>
      </c>
    </row>
    <row r="939" spans="1:14" ht="45.75" thickBot="1" x14ac:dyDescent="0.3">
      <c r="A939" s="20" t="s">
        <v>30</v>
      </c>
      <c r="B939" s="10" t="s">
        <v>1264</v>
      </c>
      <c r="C939" s="63" t="s">
        <v>26</v>
      </c>
      <c r="D939" s="44" t="s">
        <v>42</v>
      </c>
      <c r="E939" s="46">
        <v>188582</v>
      </c>
      <c r="F939" s="47" t="s">
        <v>1299</v>
      </c>
      <c r="G939" s="46" t="s">
        <v>74</v>
      </c>
      <c r="H939" s="48">
        <v>36.836044000000001</v>
      </c>
      <c r="I939" s="48">
        <v>2.03568595</v>
      </c>
      <c r="J939" s="53">
        <v>5.5263424867230584E-2</v>
      </c>
      <c r="K939" s="54">
        <v>34.80035805</v>
      </c>
      <c r="L939" s="48">
        <v>0</v>
      </c>
      <c r="M939" s="48">
        <v>0</v>
      </c>
      <c r="N939" s="54">
        <v>34.80035805</v>
      </c>
    </row>
    <row r="940" spans="1:14" ht="23.25" thickBot="1" x14ac:dyDescent="0.3">
      <c r="A940" s="20" t="s">
        <v>30</v>
      </c>
      <c r="B940" s="10" t="s">
        <v>1264</v>
      </c>
      <c r="C940" s="63" t="s">
        <v>26</v>
      </c>
      <c r="D940" s="44" t="s">
        <v>42</v>
      </c>
      <c r="E940" s="46">
        <v>232717</v>
      </c>
      <c r="F940" s="47" t="s">
        <v>1296</v>
      </c>
      <c r="G940" s="46" t="s">
        <v>74</v>
      </c>
      <c r="H940" s="48">
        <v>138.045851</v>
      </c>
      <c r="I940" s="48">
        <v>5.16E-2</v>
      </c>
      <c r="J940" s="53">
        <v>3.7378885077828236E-4</v>
      </c>
      <c r="K940" s="54">
        <v>137.99425099999999</v>
      </c>
      <c r="L940" s="48">
        <v>0</v>
      </c>
      <c r="M940" s="48">
        <v>0</v>
      </c>
      <c r="N940" s="54">
        <v>137.99425099999999</v>
      </c>
    </row>
    <row r="941" spans="1:14" ht="34.5" thickBot="1" x14ac:dyDescent="0.3">
      <c r="A941" s="20" t="s">
        <v>30</v>
      </c>
      <c r="B941" s="10" t="s">
        <v>1264</v>
      </c>
      <c r="C941" s="63" t="s">
        <v>26</v>
      </c>
      <c r="D941" s="44" t="s">
        <v>42</v>
      </c>
      <c r="E941" s="46">
        <v>343481</v>
      </c>
      <c r="F941" s="47" t="s">
        <v>1295</v>
      </c>
      <c r="G941" s="46" t="s">
        <v>74</v>
      </c>
      <c r="H941" s="48">
        <v>10.603391999999999</v>
      </c>
      <c r="I941" s="48">
        <v>3.5000000000000001E-3</v>
      </c>
      <c r="J941" s="53">
        <v>3.3008305266842914E-4</v>
      </c>
      <c r="K941" s="54">
        <v>10.599891999999999</v>
      </c>
      <c r="L941" s="48">
        <v>4.2160000000000003E-2</v>
      </c>
      <c r="M941" s="48">
        <v>3.5000000000000001E-3</v>
      </c>
      <c r="N941" s="54">
        <v>10.557731999999998</v>
      </c>
    </row>
    <row r="942" spans="1:14" ht="68.25" thickBot="1" x14ac:dyDescent="0.3">
      <c r="A942" s="20" t="s">
        <v>30</v>
      </c>
      <c r="B942" s="10" t="s">
        <v>1264</v>
      </c>
      <c r="C942" s="63" t="s">
        <v>26</v>
      </c>
      <c r="D942" s="44" t="s">
        <v>42</v>
      </c>
      <c r="E942" s="46">
        <v>333237</v>
      </c>
      <c r="F942" s="47" t="s">
        <v>1294</v>
      </c>
      <c r="G942" s="46" t="s">
        <v>74</v>
      </c>
      <c r="H942" s="48">
        <v>12.829504</v>
      </c>
      <c r="I942" s="48">
        <v>3.5000000000000001E-3</v>
      </c>
      <c r="J942" s="53">
        <v>2.7280867600181581E-4</v>
      </c>
      <c r="K942" s="54">
        <v>12.826003999999999</v>
      </c>
      <c r="L942" s="48">
        <v>4.9239999999999999E-2</v>
      </c>
      <c r="M942" s="48">
        <v>3.5000000000000001E-3</v>
      </c>
      <c r="N942" s="54">
        <v>12.776764</v>
      </c>
    </row>
    <row r="943" spans="1:14" ht="34.5" thickBot="1" x14ac:dyDescent="0.3">
      <c r="A943" s="20" t="s">
        <v>28</v>
      </c>
      <c r="B943" s="10" t="s">
        <v>1264</v>
      </c>
      <c r="C943" s="63" t="s">
        <v>26</v>
      </c>
      <c r="D943" s="44" t="s">
        <v>42</v>
      </c>
      <c r="E943" s="46">
        <v>319691</v>
      </c>
      <c r="F943" s="47" t="s">
        <v>1293</v>
      </c>
      <c r="G943" s="46" t="s">
        <v>74</v>
      </c>
      <c r="H943" s="48">
        <v>12.425222</v>
      </c>
      <c r="I943" s="48">
        <v>0</v>
      </c>
      <c r="J943" s="53">
        <v>0</v>
      </c>
      <c r="K943" s="54">
        <v>12.425222</v>
      </c>
      <c r="L943" s="48">
        <v>0</v>
      </c>
      <c r="M943" s="48">
        <v>0</v>
      </c>
      <c r="N943" s="54">
        <v>12.425222</v>
      </c>
    </row>
    <row r="944" spans="1:14" ht="34.5" thickBot="1" x14ac:dyDescent="0.3">
      <c r="A944" s="20" t="s">
        <v>30</v>
      </c>
      <c r="B944" s="10" t="s">
        <v>1264</v>
      </c>
      <c r="C944" s="63" t="s">
        <v>26</v>
      </c>
      <c r="D944" s="44" t="s">
        <v>36</v>
      </c>
      <c r="E944" s="46">
        <v>318991</v>
      </c>
      <c r="F944" s="47" t="s">
        <v>1304</v>
      </c>
      <c r="G944" s="46" t="s">
        <v>1303</v>
      </c>
      <c r="H944" s="48">
        <v>43.735739000000002</v>
      </c>
      <c r="I944" s="48">
        <v>0</v>
      </c>
      <c r="J944" s="53">
        <v>0</v>
      </c>
      <c r="K944" s="54">
        <v>43.735739000000002</v>
      </c>
      <c r="L944" s="48">
        <v>0</v>
      </c>
      <c r="M944" s="48">
        <v>0</v>
      </c>
      <c r="N944" s="54">
        <v>43.735739000000002</v>
      </c>
    </row>
    <row r="945" spans="1:14" ht="45.75" thickBot="1" x14ac:dyDescent="0.3">
      <c r="A945" s="20" t="s">
        <v>30</v>
      </c>
      <c r="B945" s="10" t="s">
        <v>1264</v>
      </c>
      <c r="C945" s="63" t="s">
        <v>26</v>
      </c>
      <c r="D945" s="44" t="s">
        <v>36</v>
      </c>
      <c r="E945" s="46">
        <v>274188</v>
      </c>
      <c r="F945" s="47" t="s">
        <v>1298</v>
      </c>
      <c r="G945" s="46" t="s">
        <v>74</v>
      </c>
      <c r="H945" s="48">
        <v>15.048408</v>
      </c>
      <c r="I945" s="48">
        <v>0.2</v>
      </c>
      <c r="J945" s="53">
        <v>1.3290442417563374E-2</v>
      </c>
      <c r="K945" s="54">
        <v>14.848408000000001</v>
      </c>
      <c r="L945" s="48">
        <v>0</v>
      </c>
      <c r="M945" s="48">
        <v>0</v>
      </c>
      <c r="N945" s="54">
        <v>14.848408000000001</v>
      </c>
    </row>
    <row r="946" spans="1:14" ht="45.75" thickBot="1" x14ac:dyDescent="0.3">
      <c r="A946" s="20" t="s">
        <v>30</v>
      </c>
      <c r="B946" s="10" t="s">
        <v>1264</v>
      </c>
      <c r="C946" s="63" t="s">
        <v>26</v>
      </c>
      <c r="D946" s="44" t="s">
        <v>36</v>
      </c>
      <c r="E946" s="46">
        <v>231306</v>
      </c>
      <c r="F946" s="47" t="s">
        <v>1297</v>
      </c>
      <c r="G946" s="46" t="s">
        <v>74</v>
      </c>
      <c r="H946" s="48">
        <v>14.955337999999999</v>
      </c>
      <c r="I946" s="48">
        <v>8.1199999999999994E-2</v>
      </c>
      <c r="J946" s="53">
        <v>5.4294994870727762E-3</v>
      </c>
      <c r="K946" s="54">
        <v>14.874137999999999</v>
      </c>
      <c r="L946" s="48">
        <v>0</v>
      </c>
      <c r="M946" s="48">
        <v>0</v>
      </c>
      <c r="N946" s="54">
        <v>14.874137999999999</v>
      </c>
    </row>
    <row r="947" spans="1:14" ht="34.5" thickBot="1" x14ac:dyDescent="0.3">
      <c r="A947" s="20" t="s">
        <v>28</v>
      </c>
      <c r="B947" s="10" t="s">
        <v>1264</v>
      </c>
      <c r="C947" s="63" t="s">
        <v>25</v>
      </c>
      <c r="D947" s="44" t="s">
        <v>65</v>
      </c>
      <c r="E947" s="46">
        <v>328874</v>
      </c>
      <c r="F947" s="47" t="s">
        <v>1273</v>
      </c>
      <c r="G947" s="46" t="s">
        <v>1271</v>
      </c>
      <c r="H947" s="48">
        <v>10.984729</v>
      </c>
      <c r="I947" s="48">
        <v>0</v>
      </c>
      <c r="J947" s="53">
        <v>0</v>
      </c>
      <c r="K947" s="54">
        <v>10.984729</v>
      </c>
      <c r="L947" s="48">
        <v>0</v>
      </c>
      <c r="M947" s="48">
        <v>0</v>
      </c>
      <c r="N947" s="54">
        <v>10.984729</v>
      </c>
    </row>
    <row r="948" spans="1:14" ht="45.75" thickBot="1" x14ac:dyDescent="0.3">
      <c r="A948" s="20" t="s">
        <v>30</v>
      </c>
      <c r="B948" s="10" t="s">
        <v>1264</v>
      </c>
      <c r="C948" s="63" t="s">
        <v>25</v>
      </c>
      <c r="D948" s="44" t="s">
        <v>113</v>
      </c>
      <c r="E948" s="46">
        <v>186752</v>
      </c>
      <c r="F948" s="47" t="s">
        <v>1276</v>
      </c>
      <c r="G948" s="46" t="s">
        <v>57</v>
      </c>
      <c r="H948" s="48">
        <v>15.145</v>
      </c>
      <c r="I948" s="48">
        <v>0.20693</v>
      </c>
      <c r="J948" s="53">
        <v>1.3663255199735887E-2</v>
      </c>
      <c r="K948" s="54">
        <v>14.93807</v>
      </c>
      <c r="L948" s="48">
        <v>0</v>
      </c>
      <c r="M948" s="48">
        <v>0</v>
      </c>
      <c r="N948" s="54">
        <v>14.93807</v>
      </c>
    </row>
    <row r="949" spans="1:14" ht="57" thickBot="1" x14ac:dyDescent="0.3">
      <c r="A949" s="20" t="s">
        <v>30</v>
      </c>
      <c r="B949" s="10" t="s">
        <v>1264</v>
      </c>
      <c r="C949" s="63" t="s">
        <v>25</v>
      </c>
      <c r="D949" s="44" t="s">
        <v>40</v>
      </c>
      <c r="E949" s="46">
        <v>353228</v>
      </c>
      <c r="F949" s="47" t="s">
        <v>1282</v>
      </c>
      <c r="G949" s="46" t="s">
        <v>1279</v>
      </c>
      <c r="H949" s="48">
        <v>15.987729</v>
      </c>
      <c r="I949" s="48">
        <v>0</v>
      </c>
      <c r="J949" s="53">
        <v>0</v>
      </c>
      <c r="K949" s="54">
        <v>15.987729</v>
      </c>
      <c r="L949" s="48">
        <v>0</v>
      </c>
      <c r="M949" s="48">
        <v>0</v>
      </c>
      <c r="N949" s="54">
        <v>15.987729</v>
      </c>
    </row>
    <row r="950" spans="1:14" ht="34.5" thickBot="1" x14ac:dyDescent="0.3">
      <c r="A950" s="20" t="s">
        <v>30</v>
      </c>
      <c r="B950" s="10" t="s">
        <v>1264</v>
      </c>
      <c r="C950" s="63" t="s">
        <v>25</v>
      </c>
      <c r="D950" s="44" t="s">
        <v>40</v>
      </c>
      <c r="E950" s="46">
        <v>357636</v>
      </c>
      <c r="F950" s="47" t="s">
        <v>1278</v>
      </c>
      <c r="G950" s="46" t="s">
        <v>1277</v>
      </c>
      <c r="H950" s="48">
        <v>19.941804000000001</v>
      </c>
      <c r="I950" s="48">
        <v>0</v>
      </c>
      <c r="J950" s="53">
        <v>0</v>
      </c>
      <c r="K950" s="54">
        <v>19.941804000000001</v>
      </c>
      <c r="L950" s="48">
        <v>0</v>
      </c>
      <c r="M950" s="48">
        <v>0</v>
      </c>
      <c r="N950" s="54">
        <v>19.941804000000001</v>
      </c>
    </row>
    <row r="951" spans="1:14" ht="57" thickBot="1" x14ac:dyDescent="0.3">
      <c r="A951" s="20" t="s">
        <v>30</v>
      </c>
      <c r="B951" s="10" t="s">
        <v>1264</v>
      </c>
      <c r="C951" s="63" t="s">
        <v>25</v>
      </c>
      <c r="D951" s="44" t="s">
        <v>260</v>
      </c>
      <c r="E951" s="46">
        <v>270940</v>
      </c>
      <c r="F951" s="47" t="s">
        <v>1281</v>
      </c>
      <c r="G951" s="46" t="s">
        <v>1279</v>
      </c>
      <c r="H951" s="48">
        <v>10.645778999999999</v>
      </c>
      <c r="I951" s="48">
        <v>0</v>
      </c>
      <c r="J951" s="53">
        <v>0</v>
      </c>
      <c r="K951" s="54">
        <v>10.645778999999999</v>
      </c>
      <c r="L951" s="48">
        <v>0</v>
      </c>
      <c r="M951" s="48">
        <v>0</v>
      </c>
      <c r="N951" s="54">
        <v>10.645778999999999</v>
      </c>
    </row>
    <row r="952" spans="1:14" ht="45.75" thickBot="1" x14ac:dyDescent="0.3">
      <c r="A952" s="20" t="s">
        <v>30</v>
      </c>
      <c r="B952" s="10" t="s">
        <v>1264</v>
      </c>
      <c r="C952" s="63" t="s">
        <v>25</v>
      </c>
      <c r="D952" s="44" t="s">
        <v>56</v>
      </c>
      <c r="E952" s="46">
        <v>352568</v>
      </c>
      <c r="F952" s="47" t="s">
        <v>1272</v>
      </c>
      <c r="G952" s="46" t="s">
        <v>1271</v>
      </c>
      <c r="H952" s="48">
        <v>17.414028999999999</v>
      </c>
      <c r="I952" s="48">
        <v>0</v>
      </c>
      <c r="J952" s="53">
        <v>0</v>
      </c>
      <c r="K952" s="54">
        <v>17.414028999999999</v>
      </c>
      <c r="L952" s="48">
        <v>0</v>
      </c>
      <c r="M952" s="48">
        <v>0</v>
      </c>
      <c r="N952" s="54">
        <v>17.414028999999999</v>
      </c>
    </row>
    <row r="953" spans="1:14" ht="57" thickBot="1" x14ac:dyDescent="0.3">
      <c r="A953" s="20" t="s">
        <v>30</v>
      </c>
      <c r="B953" s="10" t="s">
        <v>1264</v>
      </c>
      <c r="C953" s="63" t="s">
        <v>25</v>
      </c>
      <c r="D953" s="44" t="s">
        <v>484</v>
      </c>
      <c r="E953" s="46">
        <v>322126</v>
      </c>
      <c r="F953" s="47" t="s">
        <v>1270</v>
      </c>
      <c r="G953" s="46" t="s">
        <v>1267</v>
      </c>
      <c r="H953" s="48">
        <v>16.958815999999999</v>
      </c>
      <c r="I953" s="48">
        <v>0</v>
      </c>
      <c r="J953" s="53">
        <v>0</v>
      </c>
      <c r="K953" s="54">
        <v>16.958815999999999</v>
      </c>
      <c r="L953" s="48">
        <v>0</v>
      </c>
      <c r="M953" s="48">
        <v>0</v>
      </c>
      <c r="N953" s="54">
        <v>16.958815999999999</v>
      </c>
    </row>
    <row r="954" spans="1:14" ht="34.5" thickBot="1" x14ac:dyDescent="0.3">
      <c r="A954" s="20" t="s">
        <v>28</v>
      </c>
      <c r="B954" s="10" t="s">
        <v>1264</v>
      </c>
      <c r="C954" s="63" t="s">
        <v>25</v>
      </c>
      <c r="D954" s="44" t="s">
        <v>42</v>
      </c>
      <c r="E954" s="46">
        <v>345841</v>
      </c>
      <c r="F954" s="47" t="s">
        <v>1285</v>
      </c>
      <c r="G954" s="46" t="s">
        <v>1284</v>
      </c>
      <c r="H954" s="48">
        <v>12.291337</v>
      </c>
      <c r="I954" s="48">
        <v>0</v>
      </c>
      <c r="J954" s="53">
        <v>0</v>
      </c>
      <c r="K954" s="54">
        <v>12.291337</v>
      </c>
      <c r="L954" s="48">
        <v>0</v>
      </c>
      <c r="M954" s="48">
        <v>0</v>
      </c>
      <c r="N954" s="54">
        <v>12.291337</v>
      </c>
    </row>
    <row r="955" spans="1:14" ht="34.5" thickBot="1" x14ac:dyDescent="0.3">
      <c r="A955" s="20" t="s">
        <v>28</v>
      </c>
      <c r="B955" s="10" t="s">
        <v>1264</v>
      </c>
      <c r="C955" s="63" t="s">
        <v>25</v>
      </c>
      <c r="D955" s="44" t="s">
        <v>42</v>
      </c>
      <c r="E955" s="46">
        <v>288079</v>
      </c>
      <c r="F955" s="47" t="s">
        <v>1283</v>
      </c>
      <c r="G955" s="46" t="s">
        <v>51</v>
      </c>
      <c r="H955" s="48">
        <v>98.368122</v>
      </c>
      <c r="I955" s="48">
        <v>0.66234937999999999</v>
      </c>
      <c r="J955" s="53">
        <v>6.7333742530939038E-3</v>
      </c>
      <c r="K955" s="54">
        <v>97.705772620000005</v>
      </c>
      <c r="L955" s="48">
        <v>0.05</v>
      </c>
      <c r="M955" s="48">
        <v>0.05</v>
      </c>
      <c r="N955" s="54">
        <v>97.655772620000008</v>
      </c>
    </row>
    <row r="956" spans="1:14" ht="45.75" thickBot="1" x14ac:dyDescent="0.3">
      <c r="A956" s="20" t="s">
        <v>28</v>
      </c>
      <c r="B956" s="10" t="s">
        <v>1264</v>
      </c>
      <c r="C956" s="63" t="s">
        <v>25</v>
      </c>
      <c r="D956" s="44" t="s">
        <v>42</v>
      </c>
      <c r="E956" s="46">
        <v>352994</v>
      </c>
      <c r="F956" s="47" t="s">
        <v>1275</v>
      </c>
      <c r="G956" s="46" t="s">
        <v>57</v>
      </c>
      <c r="H956" s="48">
        <v>11.247178</v>
      </c>
      <c r="I956" s="48">
        <v>0</v>
      </c>
      <c r="J956" s="53">
        <v>0</v>
      </c>
      <c r="K956" s="54">
        <v>11.247178</v>
      </c>
      <c r="L956" s="48">
        <v>0.21199999999999999</v>
      </c>
      <c r="M956" s="48">
        <v>0</v>
      </c>
      <c r="N956" s="54">
        <v>11.035178</v>
      </c>
    </row>
    <row r="957" spans="1:14" ht="34.5" thickBot="1" x14ac:dyDescent="0.3">
      <c r="A957" s="20" t="s">
        <v>28</v>
      </c>
      <c r="B957" s="10" t="s">
        <v>1264</v>
      </c>
      <c r="C957" s="63" t="s">
        <v>25</v>
      </c>
      <c r="D957" s="44" t="s">
        <v>42</v>
      </c>
      <c r="E957" s="46">
        <v>353465</v>
      </c>
      <c r="F957" s="47" t="s">
        <v>1274</v>
      </c>
      <c r="G957" s="46" t="s">
        <v>57</v>
      </c>
      <c r="H957" s="48">
        <v>10.389813</v>
      </c>
      <c r="I957" s="48">
        <v>0</v>
      </c>
      <c r="J957" s="53">
        <v>0</v>
      </c>
      <c r="K957" s="54">
        <v>10.389813</v>
      </c>
      <c r="L957" s="48">
        <v>0.21199999999999999</v>
      </c>
      <c r="M957" s="48">
        <v>0</v>
      </c>
      <c r="N957" s="54">
        <v>10.177813</v>
      </c>
    </row>
    <row r="958" spans="1:14" ht="34.5" thickBot="1" x14ac:dyDescent="0.3">
      <c r="A958" s="20" t="s">
        <v>29</v>
      </c>
      <c r="B958" s="10" t="s">
        <v>1264</v>
      </c>
      <c r="C958" s="63" t="s">
        <v>25</v>
      </c>
      <c r="D958" s="44" t="s">
        <v>42</v>
      </c>
      <c r="E958" s="46">
        <v>11934</v>
      </c>
      <c r="F958" s="47" t="s">
        <v>62</v>
      </c>
      <c r="G958" s="46" t="s">
        <v>60</v>
      </c>
      <c r="H958" s="48">
        <v>26.041416999999999</v>
      </c>
      <c r="I958" s="48">
        <v>1</v>
      </c>
      <c r="J958" s="53">
        <v>3.8400368152009548E-2</v>
      </c>
      <c r="K958" s="54">
        <v>25.041416999999999</v>
      </c>
      <c r="L958" s="48">
        <v>0</v>
      </c>
      <c r="M958" s="48">
        <v>0</v>
      </c>
      <c r="N958" s="54">
        <v>25.041416999999999</v>
      </c>
    </row>
    <row r="959" spans="1:14" ht="34.5" thickBot="1" x14ac:dyDescent="0.3">
      <c r="A959" s="20" t="s">
        <v>30</v>
      </c>
      <c r="B959" s="10" t="s">
        <v>1264</v>
      </c>
      <c r="C959" s="63" t="s">
        <v>25</v>
      </c>
      <c r="D959" s="44" t="s">
        <v>42</v>
      </c>
      <c r="E959" s="46">
        <v>117683</v>
      </c>
      <c r="F959" s="47" t="s">
        <v>1265</v>
      </c>
      <c r="G959" s="46" t="s">
        <v>60</v>
      </c>
      <c r="H959" s="48">
        <v>51.865952999999998</v>
      </c>
      <c r="I959" s="48">
        <v>0.15255723999999998</v>
      </c>
      <c r="J959" s="53">
        <v>2.9413754337069636E-3</v>
      </c>
      <c r="K959" s="54">
        <v>51.713395759999997</v>
      </c>
      <c r="L959" s="48">
        <v>0</v>
      </c>
      <c r="M959" s="48">
        <v>0</v>
      </c>
      <c r="N959" s="54">
        <v>51.713395759999997</v>
      </c>
    </row>
    <row r="960" spans="1:14" ht="15.75" thickBot="1" x14ac:dyDescent="0.3">
      <c r="A960" s="20" t="s">
        <v>30</v>
      </c>
      <c r="B960" s="10" t="s">
        <v>1264</v>
      </c>
      <c r="C960" s="63" t="s">
        <v>25</v>
      </c>
      <c r="D960" s="44" t="s">
        <v>36</v>
      </c>
      <c r="E960" s="46">
        <v>3503</v>
      </c>
      <c r="F960" s="47" t="s">
        <v>1292</v>
      </c>
      <c r="G960" s="46" t="s">
        <v>1291</v>
      </c>
      <c r="H960" s="48">
        <v>153.887216</v>
      </c>
      <c r="I960" s="48">
        <v>0.72755702</v>
      </c>
      <c r="J960" s="53">
        <v>4.7278587455893677E-3</v>
      </c>
      <c r="K960" s="54">
        <v>153.15965897999999</v>
      </c>
      <c r="L960" s="48">
        <v>4.4793029999999998</v>
      </c>
      <c r="M960" s="48">
        <v>0</v>
      </c>
      <c r="N960" s="54">
        <v>148.68035598</v>
      </c>
    </row>
    <row r="961" spans="1:14" ht="45.75" thickBot="1" x14ac:dyDescent="0.3">
      <c r="A961" s="20" t="s">
        <v>30</v>
      </c>
      <c r="B961" s="10" t="s">
        <v>1264</v>
      </c>
      <c r="C961" s="63" t="s">
        <v>25</v>
      </c>
      <c r="D961" s="44" t="s">
        <v>36</v>
      </c>
      <c r="E961" s="46">
        <v>158378</v>
      </c>
      <c r="F961" s="47" t="s">
        <v>1290</v>
      </c>
      <c r="G961" s="46" t="s">
        <v>31</v>
      </c>
      <c r="H961" s="48">
        <v>83.155354000000003</v>
      </c>
      <c r="I961" s="48">
        <v>0</v>
      </c>
      <c r="J961" s="53">
        <v>0</v>
      </c>
      <c r="K961" s="54">
        <v>83.155354000000003</v>
      </c>
      <c r="L961" s="48">
        <v>2.748443</v>
      </c>
      <c r="M961" s="48">
        <v>0</v>
      </c>
      <c r="N961" s="54">
        <v>80.406911000000008</v>
      </c>
    </row>
    <row r="962" spans="1:14" ht="45.75" thickBot="1" x14ac:dyDescent="0.3">
      <c r="A962" s="20" t="s">
        <v>30</v>
      </c>
      <c r="B962" s="10" t="s">
        <v>1264</v>
      </c>
      <c r="C962" s="63" t="s">
        <v>25</v>
      </c>
      <c r="D962" s="44" t="s">
        <v>36</v>
      </c>
      <c r="E962" s="46">
        <v>157054</v>
      </c>
      <c r="F962" s="47" t="s">
        <v>1289</v>
      </c>
      <c r="G962" s="46" t="s">
        <v>31</v>
      </c>
      <c r="H962" s="48">
        <v>59.892512000000004</v>
      </c>
      <c r="I962" s="48">
        <v>0</v>
      </c>
      <c r="J962" s="53">
        <v>0</v>
      </c>
      <c r="K962" s="54">
        <v>59.892512000000004</v>
      </c>
      <c r="L962" s="48">
        <v>0</v>
      </c>
      <c r="M962" s="48">
        <v>0</v>
      </c>
      <c r="N962" s="54">
        <v>59.892512000000004</v>
      </c>
    </row>
    <row r="963" spans="1:14" ht="34.5" thickBot="1" x14ac:dyDescent="0.3">
      <c r="A963" s="20" t="s">
        <v>30</v>
      </c>
      <c r="B963" s="10" t="s">
        <v>1264</v>
      </c>
      <c r="C963" s="63" t="s">
        <v>25</v>
      </c>
      <c r="D963" s="44" t="s">
        <v>36</v>
      </c>
      <c r="E963" s="46">
        <v>158205</v>
      </c>
      <c r="F963" s="47" t="s">
        <v>1288</v>
      </c>
      <c r="G963" s="46" t="s">
        <v>31</v>
      </c>
      <c r="H963" s="48">
        <v>77.664833000000002</v>
      </c>
      <c r="I963" s="48">
        <v>0</v>
      </c>
      <c r="J963" s="53">
        <v>0</v>
      </c>
      <c r="K963" s="54">
        <v>77.664833000000002</v>
      </c>
      <c r="L963" s="48">
        <v>0</v>
      </c>
      <c r="M963" s="48">
        <v>0</v>
      </c>
      <c r="N963" s="54">
        <v>77.664833000000002</v>
      </c>
    </row>
    <row r="964" spans="1:14" ht="34.5" thickBot="1" x14ac:dyDescent="0.3">
      <c r="A964" s="20" t="s">
        <v>30</v>
      </c>
      <c r="B964" s="10" t="s">
        <v>1264</v>
      </c>
      <c r="C964" s="63" t="s">
        <v>25</v>
      </c>
      <c r="D964" s="44" t="s">
        <v>36</v>
      </c>
      <c r="E964" s="46">
        <v>297715</v>
      </c>
      <c r="F964" s="47" t="s">
        <v>1287</v>
      </c>
      <c r="G964" s="46" t="s">
        <v>1286</v>
      </c>
      <c r="H964" s="48">
        <v>16.870187999999999</v>
      </c>
      <c r="I964" s="48">
        <v>0</v>
      </c>
      <c r="J964" s="53">
        <v>0</v>
      </c>
      <c r="K964" s="54">
        <v>16.870187999999999</v>
      </c>
      <c r="L964" s="48">
        <v>0</v>
      </c>
      <c r="M964" s="48">
        <v>0</v>
      </c>
      <c r="N964" s="54">
        <v>16.870187999999999</v>
      </c>
    </row>
    <row r="965" spans="1:14" ht="45.75" thickBot="1" x14ac:dyDescent="0.3">
      <c r="A965" s="20" t="s">
        <v>30</v>
      </c>
      <c r="B965" s="10" t="s">
        <v>1264</v>
      </c>
      <c r="C965" s="63" t="s">
        <v>25</v>
      </c>
      <c r="D965" s="44" t="s">
        <v>36</v>
      </c>
      <c r="E965" s="46">
        <v>267218</v>
      </c>
      <c r="F965" s="47" t="s">
        <v>1280</v>
      </c>
      <c r="G965" s="46" t="s">
        <v>1279</v>
      </c>
      <c r="H965" s="48">
        <v>14.847839</v>
      </c>
      <c r="I965" s="48">
        <v>0</v>
      </c>
      <c r="J965" s="53">
        <v>0</v>
      </c>
      <c r="K965" s="54">
        <v>14.847839</v>
      </c>
      <c r="L965" s="48">
        <v>0</v>
      </c>
      <c r="M965" s="48">
        <v>0</v>
      </c>
      <c r="N965" s="54">
        <v>14.847839</v>
      </c>
    </row>
    <row r="966" spans="1:14" ht="34.5" thickBot="1" x14ac:dyDescent="0.3">
      <c r="A966" s="20" t="s">
        <v>30</v>
      </c>
      <c r="B966" s="10" t="s">
        <v>1264</v>
      </c>
      <c r="C966" s="63" t="s">
        <v>25</v>
      </c>
      <c r="D966" s="44" t="s">
        <v>36</v>
      </c>
      <c r="E966" s="46">
        <v>333356</v>
      </c>
      <c r="F966" s="47" t="s">
        <v>1269</v>
      </c>
      <c r="G966" s="46" t="s">
        <v>1267</v>
      </c>
      <c r="H966" s="48">
        <v>15.232104</v>
      </c>
      <c r="I966" s="48">
        <v>0</v>
      </c>
      <c r="J966" s="53">
        <v>0</v>
      </c>
      <c r="K966" s="54">
        <v>15.232104</v>
      </c>
      <c r="L966" s="48">
        <v>0</v>
      </c>
      <c r="M966" s="48">
        <v>0</v>
      </c>
      <c r="N966" s="54">
        <v>15.232104</v>
      </c>
    </row>
    <row r="967" spans="1:14" ht="34.5" thickBot="1" x14ac:dyDescent="0.3">
      <c r="A967" s="20" t="s">
        <v>30</v>
      </c>
      <c r="B967" s="10" t="s">
        <v>1264</v>
      </c>
      <c r="C967" s="63" t="s">
        <v>25</v>
      </c>
      <c r="D967" s="44" t="s">
        <v>36</v>
      </c>
      <c r="E967" s="46">
        <v>285293</v>
      </c>
      <c r="F967" s="47" t="s">
        <v>1268</v>
      </c>
      <c r="G967" s="46" t="s">
        <v>1267</v>
      </c>
      <c r="H967" s="48">
        <v>13.720078000000001</v>
      </c>
      <c r="I967" s="48">
        <v>0</v>
      </c>
      <c r="J967" s="53">
        <v>0</v>
      </c>
      <c r="K967" s="54">
        <v>13.720078000000001</v>
      </c>
      <c r="L967" s="48">
        <v>0</v>
      </c>
      <c r="M967" s="48">
        <v>0</v>
      </c>
      <c r="N967" s="54">
        <v>13.720078000000001</v>
      </c>
    </row>
    <row r="968" spans="1:14" ht="34.5" thickBot="1" x14ac:dyDescent="0.3">
      <c r="A968" s="20" t="s">
        <v>29</v>
      </c>
      <c r="B968" s="10" t="s">
        <v>1264</v>
      </c>
      <c r="C968" s="63" t="s">
        <v>25</v>
      </c>
      <c r="D968" s="44" t="s">
        <v>36</v>
      </c>
      <c r="E968" s="46">
        <v>200854</v>
      </c>
      <c r="F968" s="47" t="s">
        <v>1266</v>
      </c>
      <c r="G968" s="46" t="s">
        <v>60</v>
      </c>
      <c r="H968" s="48">
        <v>13.96574727</v>
      </c>
      <c r="I968" s="48">
        <v>6.2482790000000003E-2</v>
      </c>
      <c r="J968" s="53">
        <v>4.4740026288618354E-3</v>
      </c>
      <c r="K968" s="54">
        <v>13.903264479999999</v>
      </c>
      <c r="L968" s="48">
        <v>0</v>
      </c>
      <c r="M968" s="48">
        <v>0</v>
      </c>
      <c r="N968" s="54">
        <v>13.903264479999999</v>
      </c>
    </row>
    <row r="969" spans="1:14" ht="45.75" thickBot="1" x14ac:dyDescent="0.3">
      <c r="A969" s="20" t="s">
        <v>30</v>
      </c>
      <c r="B969" s="10" t="s">
        <v>1264</v>
      </c>
      <c r="C969" s="63" t="s">
        <v>25</v>
      </c>
      <c r="D969" s="44" t="s">
        <v>36</v>
      </c>
      <c r="E969" s="46">
        <v>333898</v>
      </c>
      <c r="F969" s="47" t="s">
        <v>1263</v>
      </c>
      <c r="G969" s="46" t="s">
        <v>60</v>
      </c>
      <c r="H969" s="48">
        <v>16.501805999999998</v>
      </c>
      <c r="I969" s="48">
        <v>0</v>
      </c>
      <c r="J969" s="53">
        <v>0</v>
      </c>
      <c r="K969" s="54">
        <v>16.501805999999998</v>
      </c>
      <c r="L969" s="48">
        <v>0</v>
      </c>
      <c r="M969" s="48">
        <v>0</v>
      </c>
      <c r="N969" s="54">
        <v>16.501805999999998</v>
      </c>
    </row>
    <row r="972" spans="1:14" x14ac:dyDescent="0.25">
      <c r="C972" s="90" t="s">
        <v>4423</v>
      </c>
      <c r="D972" s="90"/>
      <c r="E972" s="90"/>
      <c r="F972" s="90"/>
      <c r="G972" s="90"/>
      <c r="H972" s="78">
        <f>SUM(H2:H969)</f>
        <v>64578.602281530017</v>
      </c>
      <c r="I972" s="78">
        <f t="shared" ref="I972:N972" si="0">SUM(I2:I969)</f>
        <v>1942.1067963100008</v>
      </c>
      <c r="J972" s="78">
        <f>I972/H972</f>
        <v>3.0073534076247087E-2</v>
      </c>
      <c r="K972" s="78">
        <f t="shared" si="0"/>
        <v>62636.495485219995</v>
      </c>
      <c r="L972" s="78">
        <f t="shared" si="0"/>
        <v>3670.3782160000001</v>
      </c>
      <c r="M972" s="78">
        <f t="shared" si="0"/>
        <v>218.42462223999999</v>
      </c>
      <c r="N972" s="78">
        <f t="shared" si="0"/>
        <v>58966.117269219976</v>
      </c>
    </row>
  </sheetData>
  <autoFilter ref="A1:N969">
    <sortState ref="A2:N969">
      <sortCondition ref="C1:C969"/>
    </sortState>
  </autoFilter>
  <sortState ref="C2:N969">
    <sortCondition ref="D2:D969"/>
    <sortCondition ref="C2:C969"/>
  </sortState>
  <mergeCells count="1">
    <mergeCell ref="C972:G972"/>
  </mergeCells>
  <pageMargins left="0.31496062992125984" right="0.23622047244094491" top="0.98425196850393704" bottom="0.43307086614173229" header="0.39370078740157483" footer="0.19685039370078741"/>
  <pageSetup paperSize="9" firstPageNumber="191" orientation="landscape" useFirstPageNumber="1" verticalDpi="1200" r:id="rId1"/>
  <headerFooter>
    <oddHeader>&amp;C&amp;"-,Negrita"&amp;18PIP DE ENVERGADURA VIABLES,
POR DEPARTAMENTO</oddHeader>
    <oddFooter>&amp;L*Montos en millones de S/
&amp;R&amp;P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L267"/>
  <sheetViews>
    <sheetView topLeftCell="A210" zoomScaleNormal="100" workbookViewId="0">
      <selection activeCell="A267" sqref="A267:F267"/>
    </sheetView>
  </sheetViews>
  <sheetFormatPr baseColWidth="10" defaultRowHeight="15" x14ac:dyDescent="0.25"/>
  <cols>
    <col min="1" max="1" width="15.5703125" customWidth="1"/>
    <col min="2" max="2" width="15" customWidth="1"/>
    <col min="3" max="3" width="12.85546875" customWidth="1"/>
    <col min="4" max="4" width="63.5703125" customWidth="1"/>
    <col min="5" max="5" width="14.28515625" customWidth="1"/>
    <col min="6" max="6" width="16.42578125" customWidth="1"/>
    <col min="7" max="7" width="13.7109375" hidden="1" customWidth="1"/>
    <col min="8" max="9" width="15.140625" hidden="1" customWidth="1"/>
    <col min="10" max="11" width="11.42578125" hidden="1" customWidth="1"/>
    <col min="12" max="12" width="19.140625" hidden="1" customWidth="1"/>
  </cols>
  <sheetData>
    <row r="1" spans="1:12" ht="46.5" customHeight="1" thickBot="1" x14ac:dyDescent="0.3">
      <c r="A1" s="24" t="s">
        <v>876</v>
      </c>
      <c r="B1" s="24" t="s">
        <v>875</v>
      </c>
      <c r="C1" s="24" t="s">
        <v>874</v>
      </c>
      <c r="D1" s="13" t="s">
        <v>873</v>
      </c>
      <c r="E1" s="13" t="s">
        <v>872</v>
      </c>
      <c r="F1" s="13" t="s">
        <v>1257</v>
      </c>
      <c r="G1" s="13" t="s">
        <v>870</v>
      </c>
      <c r="H1" s="13" t="s">
        <v>869</v>
      </c>
      <c r="I1" s="13" t="s">
        <v>868</v>
      </c>
      <c r="J1" s="13" t="s">
        <v>1256</v>
      </c>
      <c r="K1" s="23" t="s">
        <v>866</v>
      </c>
      <c r="L1" s="12" t="s">
        <v>865</v>
      </c>
    </row>
    <row r="2" spans="1:12" ht="23.25" thickBot="1" x14ac:dyDescent="0.3">
      <c r="A2" s="63" t="s">
        <v>1</v>
      </c>
      <c r="B2" s="64" t="s">
        <v>98</v>
      </c>
      <c r="C2" s="65">
        <v>355944</v>
      </c>
      <c r="D2" s="44" t="s">
        <v>1204</v>
      </c>
      <c r="E2" s="46" t="s">
        <v>1028</v>
      </c>
      <c r="F2" s="59">
        <v>15.567443000000001</v>
      </c>
      <c r="G2" s="22">
        <v>0</v>
      </c>
      <c r="H2" s="19">
        <f t="shared" ref="H2:H33" si="0">G2/F2</f>
        <v>0</v>
      </c>
      <c r="I2" s="17">
        <f t="shared" ref="I2:I33" si="1">F2-G2</f>
        <v>15.567443000000001</v>
      </c>
      <c r="J2" s="7">
        <v>0</v>
      </c>
      <c r="K2" s="7">
        <v>0</v>
      </c>
      <c r="L2" s="22">
        <f t="shared" ref="L2:L33" si="2">I2-J2</f>
        <v>15.567443000000001</v>
      </c>
    </row>
    <row r="3" spans="1:12" ht="34.5" thickBot="1" x14ac:dyDescent="0.3">
      <c r="A3" s="63" t="s">
        <v>1</v>
      </c>
      <c r="B3" s="64" t="s">
        <v>56</v>
      </c>
      <c r="C3" s="65">
        <v>355799</v>
      </c>
      <c r="D3" s="44" t="s">
        <v>1118</v>
      </c>
      <c r="E3" s="46" t="s">
        <v>892</v>
      </c>
      <c r="F3" s="59">
        <v>14.512620999999999</v>
      </c>
      <c r="G3" s="22">
        <v>0</v>
      </c>
      <c r="H3" s="19">
        <f t="shared" si="0"/>
        <v>0</v>
      </c>
      <c r="I3" s="17">
        <f t="shared" si="1"/>
        <v>14.512620999999999</v>
      </c>
      <c r="J3" s="7">
        <v>0</v>
      </c>
      <c r="K3" s="7">
        <v>0</v>
      </c>
      <c r="L3" s="22">
        <f t="shared" si="2"/>
        <v>14.512620999999999</v>
      </c>
    </row>
    <row r="4" spans="1:12" ht="23.25" thickBot="1" x14ac:dyDescent="0.3">
      <c r="A4" s="63" t="s">
        <v>1</v>
      </c>
      <c r="B4" s="64" t="s">
        <v>56</v>
      </c>
      <c r="C4" s="65">
        <v>355913</v>
      </c>
      <c r="D4" s="44" t="s">
        <v>1117</v>
      </c>
      <c r="E4" s="46" t="s">
        <v>892</v>
      </c>
      <c r="F4" s="59">
        <v>12.747571000000001</v>
      </c>
      <c r="G4" s="22">
        <v>0</v>
      </c>
      <c r="H4" s="19">
        <f t="shared" si="0"/>
        <v>0</v>
      </c>
      <c r="I4" s="17">
        <f t="shared" si="1"/>
        <v>12.747571000000001</v>
      </c>
      <c r="J4" s="7">
        <v>0</v>
      </c>
      <c r="K4" s="7">
        <v>0</v>
      </c>
      <c r="L4" s="22">
        <f t="shared" si="2"/>
        <v>12.747571000000001</v>
      </c>
    </row>
    <row r="5" spans="1:12" ht="23.25" thickBot="1" x14ac:dyDescent="0.3">
      <c r="A5" s="63" t="s">
        <v>1</v>
      </c>
      <c r="B5" s="64" t="s">
        <v>56</v>
      </c>
      <c r="C5" s="65">
        <v>273100</v>
      </c>
      <c r="D5" s="44" t="s">
        <v>1101</v>
      </c>
      <c r="E5" s="46" t="s">
        <v>862</v>
      </c>
      <c r="F5" s="59">
        <v>96.490464000000003</v>
      </c>
      <c r="G5" s="22">
        <v>0</v>
      </c>
      <c r="H5" s="19">
        <f t="shared" si="0"/>
        <v>0</v>
      </c>
      <c r="I5" s="17">
        <f t="shared" si="1"/>
        <v>96.490464000000003</v>
      </c>
      <c r="J5" s="7">
        <v>0</v>
      </c>
      <c r="K5" s="7">
        <v>0</v>
      </c>
      <c r="L5" s="22">
        <f t="shared" si="2"/>
        <v>96.490464000000003</v>
      </c>
    </row>
    <row r="6" spans="1:12" ht="23.25" thickBot="1" x14ac:dyDescent="0.3">
      <c r="A6" s="63" t="s">
        <v>1</v>
      </c>
      <c r="B6" s="64" t="s">
        <v>42</v>
      </c>
      <c r="C6" s="65">
        <v>357733</v>
      </c>
      <c r="D6" s="44" t="s">
        <v>1058</v>
      </c>
      <c r="E6" s="46" t="s">
        <v>862</v>
      </c>
      <c r="F6" s="59">
        <v>12.139271000000001</v>
      </c>
      <c r="G6" s="22">
        <v>0</v>
      </c>
      <c r="H6" s="19">
        <f t="shared" si="0"/>
        <v>0</v>
      </c>
      <c r="I6" s="17">
        <f t="shared" si="1"/>
        <v>12.139271000000001</v>
      </c>
      <c r="J6" s="7">
        <v>0</v>
      </c>
      <c r="K6" s="7">
        <v>0</v>
      </c>
      <c r="L6" s="22">
        <f t="shared" si="2"/>
        <v>12.139271000000001</v>
      </c>
    </row>
    <row r="7" spans="1:12" ht="34.5" thickBot="1" x14ac:dyDescent="0.3">
      <c r="A7" s="63" t="s">
        <v>1</v>
      </c>
      <c r="B7" s="64" t="s">
        <v>42</v>
      </c>
      <c r="C7" s="65">
        <v>354616</v>
      </c>
      <c r="D7" s="44" t="s">
        <v>1029</v>
      </c>
      <c r="E7" s="46" t="s">
        <v>1028</v>
      </c>
      <c r="F7" s="59">
        <v>18.835812000000001</v>
      </c>
      <c r="G7" s="22">
        <v>0</v>
      </c>
      <c r="H7" s="19">
        <f t="shared" si="0"/>
        <v>0</v>
      </c>
      <c r="I7" s="17">
        <f t="shared" si="1"/>
        <v>18.835812000000001</v>
      </c>
      <c r="J7" s="7">
        <v>0</v>
      </c>
      <c r="K7" s="7">
        <v>0</v>
      </c>
      <c r="L7" s="22">
        <f t="shared" si="2"/>
        <v>18.835812000000001</v>
      </c>
    </row>
    <row r="8" spans="1:12" ht="34.5" thickBot="1" x14ac:dyDescent="0.3">
      <c r="A8" s="63" t="s">
        <v>1</v>
      </c>
      <c r="B8" s="64" t="s">
        <v>36</v>
      </c>
      <c r="C8" s="65">
        <v>356758</v>
      </c>
      <c r="D8" s="44" t="s">
        <v>1003</v>
      </c>
      <c r="E8" s="46" t="s">
        <v>1002</v>
      </c>
      <c r="F8" s="59">
        <v>13.274687</v>
      </c>
      <c r="G8" s="22">
        <v>0</v>
      </c>
      <c r="H8" s="19">
        <f t="shared" si="0"/>
        <v>0</v>
      </c>
      <c r="I8" s="17">
        <f t="shared" si="1"/>
        <v>13.274687</v>
      </c>
      <c r="J8" s="7">
        <v>0</v>
      </c>
      <c r="K8" s="7">
        <v>0</v>
      </c>
      <c r="L8" s="22">
        <f t="shared" si="2"/>
        <v>13.274687</v>
      </c>
    </row>
    <row r="9" spans="1:12" ht="23.25" thickBot="1" x14ac:dyDescent="0.3">
      <c r="A9" s="63" t="s">
        <v>1</v>
      </c>
      <c r="B9" s="64" t="s">
        <v>36</v>
      </c>
      <c r="C9" s="65">
        <v>355277</v>
      </c>
      <c r="D9" s="44" t="s">
        <v>980</v>
      </c>
      <c r="E9" s="46" t="s">
        <v>979</v>
      </c>
      <c r="F9" s="59">
        <v>13.326188</v>
      </c>
      <c r="G9" s="22">
        <v>0</v>
      </c>
      <c r="H9" s="19">
        <f t="shared" si="0"/>
        <v>0</v>
      </c>
      <c r="I9" s="17">
        <f t="shared" si="1"/>
        <v>13.326188</v>
      </c>
      <c r="J9" s="7">
        <v>0</v>
      </c>
      <c r="K9" s="7">
        <v>0</v>
      </c>
      <c r="L9" s="22">
        <f t="shared" si="2"/>
        <v>13.326188</v>
      </c>
    </row>
    <row r="10" spans="1:12" ht="34.5" thickBot="1" x14ac:dyDescent="0.3">
      <c r="A10" s="63" t="s">
        <v>1</v>
      </c>
      <c r="B10" s="64" t="s">
        <v>385</v>
      </c>
      <c r="C10" s="65">
        <v>338313</v>
      </c>
      <c r="D10" s="44" t="s">
        <v>893</v>
      </c>
      <c r="E10" s="46" t="s">
        <v>892</v>
      </c>
      <c r="F10" s="59">
        <v>10.290619</v>
      </c>
      <c r="G10" s="22">
        <v>0</v>
      </c>
      <c r="H10" s="19">
        <f t="shared" si="0"/>
        <v>0</v>
      </c>
      <c r="I10" s="17">
        <f t="shared" si="1"/>
        <v>10.290619</v>
      </c>
      <c r="J10" s="7">
        <v>0</v>
      </c>
      <c r="K10" s="7">
        <v>0</v>
      </c>
      <c r="L10" s="22">
        <f t="shared" si="2"/>
        <v>10.290619</v>
      </c>
    </row>
    <row r="11" spans="1:12" ht="57" thickBot="1" x14ac:dyDescent="0.3">
      <c r="A11" s="63" t="s">
        <v>3</v>
      </c>
      <c r="B11" s="64" t="s">
        <v>98</v>
      </c>
      <c r="C11" s="65">
        <v>311649</v>
      </c>
      <c r="D11" s="44" t="s">
        <v>1225</v>
      </c>
      <c r="E11" s="46" t="s">
        <v>170</v>
      </c>
      <c r="F11" s="59">
        <v>190.665177</v>
      </c>
      <c r="G11" s="22">
        <v>0</v>
      </c>
      <c r="H11" s="19">
        <f t="shared" si="0"/>
        <v>0</v>
      </c>
      <c r="I11" s="17">
        <f t="shared" si="1"/>
        <v>190.665177</v>
      </c>
      <c r="J11" s="7">
        <v>0</v>
      </c>
      <c r="K11" s="7">
        <v>0</v>
      </c>
      <c r="L11" s="22">
        <f t="shared" si="2"/>
        <v>190.665177</v>
      </c>
    </row>
    <row r="12" spans="1:12" ht="23.25" thickBot="1" x14ac:dyDescent="0.3">
      <c r="A12" s="63" t="s">
        <v>3</v>
      </c>
      <c r="B12" s="64" t="s">
        <v>98</v>
      </c>
      <c r="C12" s="65">
        <v>327865</v>
      </c>
      <c r="D12" s="44" t="s">
        <v>1205</v>
      </c>
      <c r="E12" s="46" t="s">
        <v>848</v>
      </c>
      <c r="F12" s="59">
        <v>54.301113000000001</v>
      </c>
      <c r="G12" s="22">
        <v>0</v>
      </c>
      <c r="H12" s="19">
        <f t="shared" si="0"/>
        <v>0</v>
      </c>
      <c r="I12" s="17">
        <f t="shared" si="1"/>
        <v>54.301113000000001</v>
      </c>
      <c r="J12" s="7">
        <v>0</v>
      </c>
      <c r="K12" s="7">
        <v>0</v>
      </c>
      <c r="L12" s="22">
        <f t="shared" si="2"/>
        <v>54.301113000000001</v>
      </c>
    </row>
    <row r="13" spans="1:12" ht="34.5" thickBot="1" x14ac:dyDescent="0.3">
      <c r="A13" s="63" t="s">
        <v>3</v>
      </c>
      <c r="B13" s="64" t="s">
        <v>65</v>
      </c>
      <c r="C13" s="65">
        <v>347537</v>
      </c>
      <c r="D13" s="44" t="s">
        <v>1246</v>
      </c>
      <c r="E13" s="46" t="s">
        <v>1245</v>
      </c>
      <c r="F13" s="59">
        <v>10.158647999999999</v>
      </c>
      <c r="G13" s="22">
        <v>0</v>
      </c>
      <c r="H13" s="19">
        <f t="shared" si="0"/>
        <v>0</v>
      </c>
      <c r="I13" s="17">
        <f t="shared" si="1"/>
        <v>10.158647999999999</v>
      </c>
      <c r="J13" s="7">
        <v>0</v>
      </c>
      <c r="K13" s="7">
        <v>0</v>
      </c>
      <c r="L13" s="22">
        <f t="shared" si="2"/>
        <v>10.158647999999999</v>
      </c>
    </row>
    <row r="14" spans="1:12" ht="34.5" thickBot="1" x14ac:dyDescent="0.3">
      <c r="A14" s="63" t="s">
        <v>3</v>
      </c>
      <c r="B14" s="64" t="s">
        <v>65</v>
      </c>
      <c r="C14" s="65">
        <v>78429</v>
      </c>
      <c r="D14" s="44" t="s">
        <v>1062</v>
      </c>
      <c r="E14" s="46" t="s">
        <v>1061</v>
      </c>
      <c r="F14" s="59">
        <v>15.048985</v>
      </c>
      <c r="G14" s="22">
        <v>0</v>
      </c>
      <c r="H14" s="19">
        <f t="shared" si="0"/>
        <v>0</v>
      </c>
      <c r="I14" s="17">
        <f t="shared" si="1"/>
        <v>15.048985</v>
      </c>
      <c r="J14" s="7">
        <v>0</v>
      </c>
      <c r="K14" s="7">
        <v>0</v>
      </c>
      <c r="L14" s="22">
        <f t="shared" si="2"/>
        <v>15.048985</v>
      </c>
    </row>
    <row r="15" spans="1:12" ht="23.25" thickBot="1" x14ac:dyDescent="0.3">
      <c r="A15" s="63" t="s">
        <v>3</v>
      </c>
      <c r="B15" s="64" t="s">
        <v>40</v>
      </c>
      <c r="C15" s="65">
        <v>321179</v>
      </c>
      <c r="D15" s="44" t="s">
        <v>1138</v>
      </c>
      <c r="E15" s="46" t="s">
        <v>1137</v>
      </c>
      <c r="F15" s="59">
        <v>12.00075</v>
      </c>
      <c r="G15" s="22">
        <v>0</v>
      </c>
      <c r="H15" s="19">
        <f t="shared" si="0"/>
        <v>0</v>
      </c>
      <c r="I15" s="17">
        <f t="shared" si="1"/>
        <v>12.00075</v>
      </c>
      <c r="J15" s="7">
        <v>0</v>
      </c>
      <c r="K15" s="7">
        <v>0</v>
      </c>
      <c r="L15" s="22">
        <f t="shared" si="2"/>
        <v>12.00075</v>
      </c>
    </row>
    <row r="16" spans="1:12" ht="23.25" thickBot="1" x14ac:dyDescent="0.3">
      <c r="A16" s="63" t="s">
        <v>3</v>
      </c>
      <c r="B16" s="64" t="s">
        <v>40</v>
      </c>
      <c r="C16" s="65">
        <v>209330</v>
      </c>
      <c r="D16" s="44" t="s">
        <v>1125</v>
      </c>
      <c r="E16" s="46" t="s">
        <v>1124</v>
      </c>
      <c r="F16" s="59">
        <v>14.569571</v>
      </c>
      <c r="G16" s="22">
        <v>0</v>
      </c>
      <c r="H16" s="19">
        <f t="shared" si="0"/>
        <v>0</v>
      </c>
      <c r="I16" s="17">
        <f t="shared" si="1"/>
        <v>14.569571</v>
      </c>
      <c r="J16" s="7">
        <v>0</v>
      </c>
      <c r="K16" s="7">
        <v>0</v>
      </c>
      <c r="L16" s="22">
        <f t="shared" si="2"/>
        <v>14.569571</v>
      </c>
    </row>
    <row r="17" spans="1:12" ht="34.5" thickBot="1" x14ac:dyDescent="0.3">
      <c r="A17" s="63" t="s">
        <v>3</v>
      </c>
      <c r="B17" s="64" t="s">
        <v>42</v>
      </c>
      <c r="C17" s="65">
        <v>357202</v>
      </c>
      <c r="D17" s="44" t="s">
        <v>1052</v>
      </c>
      <c r="E17" s="46" t="s">
        <v>1051</v>
      </c>
      <c r="F17" s="59">
        <v>10.41278</v>
      </c>
      <c r="G17" s="22">
        <v>0</v>
      </c>
      <c r="H17" s="19">
        <f t="shared" si="0"/>
        <v>0</v>
      </c>
      <c r="I17" s="17">
        <f t="shared" si="1"/>
        <v>10.41278</v>
      </c>
      <c r="J17" s="7">
        <v>0</v>
      </c>
      <c r="K17" s="7">
        <v>0</v>
      </c>
      <c r="L17" s="22">
        <f t="shared" si="2"/>
        <v>10.41278</v>
      </c>
    </row>
    <row r="18" spans="1:12" ht="34.5" thickBot="1" x14ac:dyDescent="0.3">
      <c r="A18" s="63" t="s">
        <v>3</v>
      </c>
      <c r="B18" s="64" t="s">
        <v>42</v>
      </c>
      <c r="C18" s="65">
        <v>329830</v>
      </c>
      <c r="D18" s="44" t="s">
        <v>1041</v>
      </c>
      <c r="E18" s="46" t="s">
        <v>1040</v>
      </c>
      <c r="F18" s="59">
        <v>10.927118</v>
      </c>
      <c r="G18" s="22">
        <v>0</v>
      </c>
      <c r="H18" s="19">
        <f t="shared" si="0"/>
        <v>0</v>
      </c>
      <c r="I18" s="17">
        <f t="shared" si="1"/>
        <v>10.927118</v>
      </c>
      <c r="J18" s="7">
        <v>0</v>
      </c>
      <c r="K18" s="7">
        <v>0</v>
      </c>
      <c r="L18" s="22">
        <f t="shared" si="2"/>
        <v>10.927118</v>
      </c>
    </row>
    <row r="19" spans="1:12" ht="34.5" thickBot="1" x14ac:dyDescent="0.3">
      <c r="A19" s="63" t="s">
        <v>3</v>
      </c>
      <c r="B19" s="64" t="s">
        <v>42</v>
      </c>
      <c r="C19" s="65">
        <v>339532</v>
      </c>
      <c r="D19" s="44" t="s">
        <v>1034</v>
      </c>
      <c r="E19" s="46" t="s">
        <v>1032</v>
      </c>
      <c r="F19" s="59">
        <v>19.610987000000002</v>
      </c>
      <c r="G19" s="22">
        <v>0</v>
      </c>
      <c r="H19" s="19">
        <f t="shared" si="0"/>
        <v>0</v>
      </c>
      <c r="I19" s="17">
        <f t="shared" si="1"/>
        <v>19.610987000000002</v>
      </c>
      <c r="J19" s="7">
        <v>0</v>
      </c>
      <c r="K19" s="7">
        <v>0</v>
      </c>
      <c r="L19" s="22">
        <f t="shared" si="2"/>
        <v>19.610987000000002</v>
      </c>
    </row>
    <row r="20" spans="1:12" ht="34.5" thickBot="1" x14ac:dyDescent="0.3">
      <c r="A20" s="63" t="s">
        <v>3</v>
      </c>
      <c r="B20" s="64" t="s">
        <v>42</v>
      </c>
      <c r="C20" s="65">
        <v>339534</v>
      </c>
      <c r="D20" s="44" t="s">
        <v>1033</v>
      </c>
      <c r="E20" s="46" t="s">
        <v>1032</v>
      </c>
      <c r="F20" s="59">
        <v>11.6769</v>
      </c>
      <c r="G20" s="22">
        <v>0</v>
      </c>
      <c r="H20" s="19">
        <f t="shared" si="0"/>
        <v>0</v>
      </c>
      <c r="I20" s="17">
        <f t="shared" si="1"/>
        <v>11.6769</v>
      </c>
      <c r="J20" s="7">
        <v>0</v>
      </c>
      <c r="K20" s="7">
        <v>0</v>
      </c>
      <c r="L20" s="22">
        <f t="shared" si="2"/>
        <v>11.6769</v>
      </c>
    </row>
    <row r="21" spans="1:12" ht="34.5" thickBot="1" x14ac:dyDescent="0.3">
      <c r="A21" s="63" t="s">
        <v>5</v>
      </c>
      <c r="B21" s="64" t="s">
        <v>98</v>
      </c>
      <c r="C21" s="65">
        <v>353585</v>
      </c>
      <c r="D21" s="44" t="s">
        <v>1244</v>
      </c>
      <c r="E21" s="46" t="s">
        <v>1134</v>
      </c>
      <c r="F21" s="59">
        <v>17.768965999999999</v>
      </c>
      <c r="G21" s="22">
        <v>0</v>
      </c>
      <c r="H21" s="19">
        <f t="shared" si="0"/>
        <v>0</v>
      </c>
      <c r="I21" s="17">
        <f t="shared" si="1"/>
        <v>17.768965999999999</v>
      </c>
      <c r="J21" s="7">
        <v>0</v>
      </c>
      <c r="K21" s="7">
        <v>0</v>
      </c>
      <c r="L21" s="22">
        <f t="shared" si="2"/>
        <v>17.768965999999999</v>
      </c>
    </row>
    <row r="22" spans="1:12" ht="34.5" thickBot="1" x14ac:dyDescent="0.3">
      <c r="A22" s="63" t="s">
        <v>5</v>
      </c>
      <c r="B22" s="64" t="s">
        <v>98</v>
      </c>
      <c r="C22" s="65">
        <v>327410</v>
      </c>
      <c r="D22" s="44" t="s">
        <v>1217</v>
      </c>
      <c r="E22" s="46" t="s">
        <v>987</v>
      </c>
      <c r="F22" s="59">
        <v>13.147944000000001</v>
      </c>
      <c r="G22" s="22">
        <v>0</v>
      </c>
      <c r="H22" s="19">
        <f t="shared" si="0"/>
        <v>0</v>
      </c>
      <c r="I22" s="17">
        <f t="shared" si="1"/>
        <v>13.147944000000001</v>
      </c>
      <c r="J22" s="7">
        <v>0</v>
      </c>
      <c r="K22" s="7">
        <v>0</v>
      </c>
      <c r="L22" s="22">
        <f t="shared" si="2"/>
        <v>13.147944000000001</v>
      </c>
    </row>
    <row r="23" spans="1:12" ht="23.25" thickBot="1" x14ac:dyDescent="0.3">
      <c r="A23" s="63" t="s">
        <v>5</v>
      </c>
      <c r="B23" s="64" t="s">
        <v>113</v>
      </c>
      <c r="C23" s="65">
        <v>338683</v>
      </c>
      <c r="D23" s="44" t="s">
        <v>1250</v>
      </c>
      <c r="E23" s="46" t="s">
        <v>789</v>
      </c>
      <c r="F23" s="59">
        <v>52.375076</v>
      </c>
      <c r="G23" s="22">
        <v>0</v>
      </c>
      <c r="H23" s="19">
        <f t="shared" si="0"/>
        <v>0</v>
      </c>
      <c r="I23" s="17">
        <f t="shared" si="1"/>
        <v>52.375076</v>
      </c>
      <c r="J23" s="7">
        <v>0</v>
      </c>
      <c r="K23" s="7">
        <v>0</v>
      </c>
      <c r="L23" s="22">
        <f t="shared" si="2"/>
        <v>52.375076</v>
      </c>
    </row>
    <row r="24" spans="1:12" ht="23.25" thickBot="1" x14ac:dyDescent="0.3">
      <c r="A24" s="63" t="s">
        <v>5</v>
      </c>
      <c r="B24" s="64" t="s">
        <v>40</v>
      </c>
      <c r="C24" s="65">
        <v>349847</v>
      </c>
      <c r="D24" s="44" t="s">
        <v>1185</v>
      </c>
      <c r="E24" s="46" t="s">
        <v>1184</v>
      </c>
      <c r="F24" s="59">
        <v>14.472327999999999</v>
      </c>
      <c r="G24" s="22">
        <v>0</v>
      </c>
      <c r="H24" s="19">
        <f t="shared" si="0"/>
        <v>0</v>
      </c>
      <c r="I24" s="17">
        <f t="shared" si="1"/>
        <v>14.472327999999999</v>
      </c>
      <c r="J24" s="7">
        <v>0</v>
      </c>
      <c r="K24" s="7">
        <v>0</v>
      </c>
      <c r="L24" s="22">
        <f t="shared" si="2"/>
        <v>14.472327999999999</v>
      </c>
    </row>
    <row r="25" spans="1:12" ht="34.5" thickBot="1" x14ac:dyDescent="0.3">
      <c r="A25" s="63" t="s">
        <v>5</v>
      </c>
      <c r="B25" s="64" t="s">
        <v>40</v>
      </c>
      <c r="C25" s="65">
        <v>346340</v>
      </c>
      <c r="D25" s="44" t="s">
        <v>1152</v>
      </c>
      <c r="E25" s="46" t="s">
        <v>1151</v>
      </c>
      <c r="F25" s="59">
        <v>41.122428999999997</v>
      </c>
      <c r="G25" s="22">
        <v>0</v>
      </c>
      <c r="H25" s="19">
        <f t="shared" si="0"/>
        <v>0</v>
      </c>
      <c r="I25" s="17">
        <f t="shared" si="1"/>
        <v>41.122428999999997</v>
      </c>
      <c r="J25" s="7">
        <v>0</v>
      </c>
      <c r="K25" s="7">
        <v>0</v>
      </c>
      <c r="L25" s="22">
        <f t="shared" si="2"/>
        <v>41.122428999999997</v>
      </c>
    </row>
    <row r="26" spans="1:12" ht="34.5" thickBot="1" x14ac:dyDescent="0.3">
      <c r="A26" s="63" t="s">
        <v>5</v>
      </c>
      <c r="B26" s="64" t="s">
        <v>40</v>
      </c>
      <c r="C26" s="65">
        <v>338828</v>
      </c>
      <c r="D26" s="44" t="s">
        <v>1148</v>
      </c>
      <c r="E26" s="46" t="s">
        <v>789</v>
      </c>
      <c r="F26" s="59">
        <v>12.56532</v>
      </c>
      <c r="G26" s="22">
        <v>0</v>
      </c>
      <c r="H26" s="19">
        <f t="shared" si="0"/>
        <v>0</v>
      </c>
      <c r="I26" s="17">
        <f t="shared" si="1"/>
        <v>12.56532</v>
      </c>
      <c r="J26" s="7">
        <v>0</v>
      </c>
      <c r="K26" s="7">
        <v>0</v>
      </c>
      <c r="L26" s="22">
        <f t="shared" si="2"/>
        <v>12.56532</v>
      </c>
    </row>
    <row r="27" spans="1:12" ht="34.5" thickBot="1" x14ac:dyDescent="0.3">
      <c r="A27" s="63" t="s">
        <v>5</v>
      </c>
      <c r="B27" s="64" t="s">
        <v>40</v>
      </c>
      <c r="C27" s="65">
        <v>328029</v>
      </c>
      <c r="D27" s="44" t="s">
        <v>1135</v>
      </c>
      <c r="E27" s="46" t="s">
        <v>1134</v>
      </c>
      <c r="F27" s="59">
        <v>10.330774</v>
      </c>
      <c r="G27" s="22">
        <v>0</v>
      </c>
      <c r="H27" s="19">
        <f t="shared" si="0"/>
        <v>0</v>
      </c>
      <c r="I27" s="17">
        <f t="shared" si="1"/>
        <v>10.330774</v>
      </c>
      <c r="J27" s="7">
        <v>0</v>
      </c>
      <c r="K27" s="7">
        <v>0</v>
      </c>
      <c r="L27" s="22">
        <f t="shared" si="2"/>
        <v>10.330774</v>
      </c>
    </row>
    <row r="28" spans="1:12" ht="23.25" thickBot="1" x14ac:dyDescent="0.3">
      <c r="A28" s="63" t="s">
        <v>5</v>
      </c>
      <c r="B28" s="64" t="s">
        <v>56</v>
      </c>
      <c r="C28" s="65">
        <v>356755</v>
      </c>
      <c r="D28" s="44" t="s">
        <v>1113</v>
      </c>
      <c r="E28" s="46" t="s">
        <v>789</v>
      </c>
      <c r="F28" s="59">
        <v>12.719137999999999</v>
      </c>
      <c r="G28" s="22">
        <v>0</v>
      </c>
      <c r="H28" s="19">
        <f t="shared" si="0"/>
        <v>0</v>
      </c>
      <c r="I28" s="17">
        <f t="shared" si="1"/>
        <v>12.719137999999999</v>
      </c>
      <c r="J28" s="7">
        <v>0</v>
      </c>
      <c r="K28" s="7">
        <v>0</v>
      </c>
      <c r="L28" s="22">
        <f t="shared" si="2"/>
        <v>12.719137999999999</v>
      </c>
    </row>
    <row r="29" spans="1:12" ht="23.25" thickBot="1" x14ac:dyDescent="0.3">
      <c r="A29" s="63" t="s">
        <v>5</v>
      </c>
      <c r="B29" s="64" t="s">
        <v>484</v>
      </c>
      <c r="C29" s="65">
        <v>339175</v>
      </c>
      <c r="D29" s="44" t="s">
        <v>1082</v>
      </c>
      <c r="E29" s="46" t="s">
        <v>789</v>
      </c>
      <c r="F29" s="59">
        <v>10.007417999999999</v>
      </c>
      <c r="G29" s="22">
        <v>0</v>
      </c>
      <c r="H29" s="19">
        <f t="shared" si="0"/>
        <v>0</v>
      </c>
      <c r="I29" s="17">
        <f t="shared" si="1"/>
        <v>10.007417999999999</v>
      </c>
      <c r="J29" s="7">
        <v>0</v>
      </c>
      <c r="K29" s="7">
        <v>0</v>
      </c>
      <c r="L29" s="22">
        <f t="shared" si="2"/>
        <v>10.007417999999999</v>
      </c>
    </row>
    <row r="30" spans="1:12" ht="34.5" thickBot="1" x14ac:dyDescent="0.3">
      <c r="A30" s="63" t="s">
        <v>5</v>
      </c>
      <c r="B30" s="64" t="s">
        <v>36</v>
      </c>
      <c r="C30" s="65">
        <v>348282</v>
      </c>
      <c r="D30" s="44" t="s">
        <v>988</v>
      </c>
      <c r="E30" s="46" t="s">
        <v>987</v>
      </c>
      <c r="F30" s="59">
        <v>12.992508000000001</v>
      </c>
      <c r="G30" s="22">
        <v>0</v>
      </c>
      <c r="H30" s="19">
        <f t="shared" si="0"/>
        <v>0</v>
      </c>
      <c r="I30" s="17">
        <f t="shared" si="1"/>
        <v>12.992508000000001</v>
      </c>
      <c r="J30" s="7">
        <v>0</v>
      </c>
      <c r="K30" s="7">
        <v>0</v>
      </c>
      <c r="L30" s="22">
        <f t="shared" si="2"/>
        <v>12.992508000000001</v>
      </c>
    </row>
    <row r="31" spans="1:12" ht="45.75" thickBot="1" x14ac:dyDescent="0.3">
      <c r="A31" s="63" t="s">
        <v>5</v>
      </c>
      <c r="B31" s="64" t="s">
        <v>36</v>
      </c>
      <c r="C31" s="65">
        <v>347477</v>
      </c>
      <c r="D31" s="44" t="s">
        <v>986</v>
      </c>
      <c r="E31" s="46" t="s">
        <v>985</v>
      </c>
      <c r="F31" s="59">
        <v>19.872533000000001</v>
      </c>
      <c r="G31" s="22">
        <v>0</v>
      </c>
      <c r="H31" s="19">
        <f t="shared" si="0"/>
        <v>0</v>
      </c>
      <c r="I31" s="17">
        <f t="shared" si="1"/>
        <v>19.872533000000001</v>
      </c>
      <c r="J31" s="7">
        <v>0</v>
      </c>
      <c r="K31" s="7">
        <v>0</v>
      </c>
      <c r="L31" s="22">
        <f t="shared" si="2"/>
        <v>19.872533000000001</v>
      </c>
    </row>
    <row r="32" spans="1:12" ht="34.5" thickBot="1" x14ac:dyDescent="0.3">
      <c r="A32" s="63" t="s">
        <v>5</v>
      </c>
      <c r="B32" s="64" t="s">
        <v>36</v>
      </c>
      <c r="C32" s="65">
        <v>343908</v>
      </c>
      <c r="D32" s="44" t="s">
        <v>972</v>
      </c>
      <c r="E32" s="46" t="s">
        <v>931</v>
      </c>
      <c r="F32" s="59">
        <v>12.656986</v>
      </c>
      <c r="G32" s="22">
        <v>0</v>
      </c>
      <c r="H32" s="19">
        <f t="shared" si="0"/>
        <v>0</v>
      </c>
      <c r="I32" s="17">
        <f t="shared" si="1"/>
        <v>12.656986</v>
      </c>
      <c r="J32" s="7">
        <v>0</v>
      </c>
      <c r="K32" s="7">
        <v>0</v>
      </c>
      <c r="L32" s="22">
        <f t="shared" si="2"/>
        <v>12.656986</v>
      </c>
    </row>
    <row r="33" spans="1:12" ht="34.5" thickBot="1" x14ac:dyDescent="0.3">
      <c r="A33" s="63" t="s">
        <v>5</v>
      </c>
      <c r="B33" s="64" t="s">
        <v>36</v>
      </c>
      <c r="C33" s="65">
        <v>346332</v>
      </c>
      <c r="D33" s="44" t="s">
        <v>959</v>
      </c>
      <c r="E33" s="46" t="s">
        <v>797</v>
      </c>
      <c r="F33" s="59">
        <v>17.982626</v>
      </c>
      <c r="G33" s="22">
        <v>0</v>
      </c>
      <c r="H33" s="19">
        <f t="shared" si="0"/>
        <v>0</v>
      </c>
      <c r="I33" s="17">
        <f t="shared" si="1"/>
        <v>17.982626</v>
      </c>
      <c r="J33" s="7">
        <v>0</v>
      </c>
      <c r="K33" s="7">
        <v>0</v>
      </c>
      <c r="L33" s="22">
        <f t="shared" si="2"/>
        <v>17.982626</v>
      </c>
    </row>
    <row r="34" spans="1:12" ht="23.25" thickBot="1" x14ac:dyDescent="0.3">
      <c r="A34" s="63" t="s">
        <v>5</v>
      </c>
      <c r="B34" s="64" t="s">
        <v>36</v>
      </c>
      <c r="C34" s="65">
        <v>321452</v>
      </c>
      <c r="D34" s="44" t="s">
        <v>932</v>
      </c>
      <c r="E34" s="46" t="s">
        <v>931</v>
      </c>
      <c r="F34" s="59">
        <v>13.449517999999999</v>
      </c>
      <c r="G34" s="22">
        <v>0</v>
      </c>
      <c r="H34" s="19">
        <f t="shared" ref="H34:H65" si="3">G34/F34</f>
        <v>0</v>
      </c>
      <c r="I34" s="17">
        <f t="shared" ref="I34:I65" si="4">F34-G34</f>
        <v>13.449517999999999</v>
      </c>
      <c r="J34" s="7">
        <v>0</v>
      </c>
      <c r="K34" s="7">
        <v>0</v>
      </c>
      <c r="L34" s="22">
        <f t="shared" ref="L34:L65" si="5">I34-J34</f>
        <v>13.449517999999999</v>
      </c>
    </row>
    <row r="35" spans="1:12" ht="34.5" thickBot="1" x14ac:dyDescent="0.3">
      <c r="A35" s="63" t="s">
        <v>5</v>
      </c>
      <c r="B35" s="64" t="s">
        <v>385</v>
      </c>
      <c r="C35" s="65">
        <v>323754</v>
      </c>
      <c r="D35" s="44" t="s">
        <v>886</v>
      </c>
      <c r="E35" s="46" t="s">
        <v>789</v>
      </c>
      <c r="F35" s="59">
        <v>12.766769999999999</v>
      </c>
      <c r="G35" s="22">
        <v>8.6961960000000005E-2</v>
      </c>
      <c r="H35" s="19">
        <f t="shared" si="3"/>
        <v>6.8115866425102053E-3</v>
      </c>
      <c r="I35" s="17">
        <f t="shared" si="4"/>
        <v>12.679808039999999</v>
      </c>
      <c r="J35" s="7">
        <v>0</v>
      </c>
      <c r="K35" s="7">
        <v>0</v>
      </c>
      <c r="L35" s="22">
        <f t="shared" si="5"/>
        <v>12.679808039999999</v>
      </c>
    </row>
    <row r="36" spans="1:12" ht="23.25" thickBot="1" x14ac:dyDescent="0.3">
      <c r="A36" s="63" t="s">
        <v>7</v>
      </c>
      <c r="B36" s="64" t="s">
        <v>98</v>
      </c>
      <c r="C36" s="65">
        <v>357356</v>
      </c>
      <c r="D36" s="44" t="s">
        <v>1226</v>
      </c>
      <c r="E36" s="46" t="s">
        <v>942</v>
      </c>
      <c r="F36" s="59">
        <v>12.465328</v>
      </c>
      <c r="G36" s="22">
        <v>0</v>
      </c>
      <c r="H36" s="19">
        <f t="shared" si="3"/>
        <v>0</v>
      </c>
      <c r="I36" s="17">
        <f t="shared" si="4"/>
        <v>12.465328</v>
      </c>
      <c r="J36" s="7">
        <v>0</v>
      </c>
      <c r="K36" s="7">
        <v>0</v>
      </c>
      <c r="L36" s="22">
        <f t="shared" si="5"/>
        <v>12.465328</v>
      </c>
    </row>
    <row r="37" spans="1:12" ht="23.25" thickBot="1" x14ac:dyDescent="0.3">
      <c r="A37" s="63" t="s">
        <v>7</v>
      </c>
      <c r="B37" s="64" t="s">
        <v>568</v>
      </c>
      <c r="C37" s="65">
        <v>354699</v>
      </c>
      <c r="D37" s="44" t="s">
        <v>1199</v>
      </c>
      <c r="E37" s="46" t="s">
        <v>79</v>
      </c>
      <c r="F37" s="59">
        <v>274.96704499999998</v>
      </c>
      <c r="G37" s="22">
        <v>0</v>
      </c>
      <c r="H37" s="19">
        <f t="shared" si="3"/>
        <v>0</v>
      </c>
      <c r="I37" s="17">
        <f t="shared" si="4"/>
        <v>274.96704499999998</v>
      </c>
      <c r="J37" s="7">
        <v>0</v>
      </c>
      <c r="K37" s="7">
        <v>0</v>
      </c>
      <c r="L37" s="22">
        <f t="shared" si="5"/>
        <v>274.96704499999998</v>
      </c>
    </row>
    <row r="38" spans="1:12" ht="23.25" thickBot="1" x14ac:dyDescent="0.3">
      <c r="A38" s="63" t="s">
        <v>7</v>
      </c>
      <c r="B38" s="64" t="s">
        <v>40</v>
      </c>
      <c r="C38" s="65">
        <v>263303</v>
      </c>
      <c r="D38" s="44" t="s">
        <v>1193</v>
      </c>
      <c r="E38" s="46" t="s">
        <v>1192</v>
      </c>
      <c r="F38" s="59">
        <v>10.068383000000001</v>
      </c>
      <c r="G38" s="22">
        <v>0</v>
      </c>
      <c r="H38" s="19">
        <f t="shared" si="3"/>
        <v>0</v>
      </c>
      <c r="I38" s="17">
        <f t="shared" si="4"/>
        <v>10.068383000000001</v>
      </c>
      <c r="J38" s="7">
        <v>0</v>
      </c>
      <c r="K38" s="7">
        <v>0</v>
      </c>
      <c r="L38" s="22">
        <f t="shared" si="5"/>
        <v>10.068383000000001</v>
      </c>
    </row>
    <row r="39" spans="1:12" ht="23.25" thickBot="1" x14ac:dyDescent="0.3">
      <c r="A39" s="63" t="s">
        <v>7</v>
      </c>
      <c r="B39" s="64" t="s">
        <v>40</v>
      </c>
      <c r="C39" s="65">
        <v>356447</v>
      </c>
      <c r="D39" s="44" t="s">
        <v>1189</v>
      </c>
      <c r="E39" s="46" t="s">
        <v>760</v>
      </c>
      <c r="F39" s="59">
        <v>15.157536</v>
      </c>
      <c r="G39" s="22">
        <v>0</v>
      </c>
      <c r="H39" s="19">
        <f t="shared" si="3"/>
        <v>0</v>
      </c>
      <c r="I39" s="17">
        <f t="shared" si="4"/>
        <v>15.157536</v>
      </c>
      <c r="J39" s="7">
        <v>0</v>
      </c>
      <c r="K39" s="7">
        <v>0</v>
      </c>
      <c r="L39" s="22">
        <f t="shared" si="5"/>
        <v>15.157536</v>
      </c>
    </row>
    <row r="40" spans="1:12" ht="45.75" thickBot="1" x14ac:dyDescent="0.3">
      <c r="A40" s="63" t="s">
        <v>7</v>
      </c>
      <c r="B40" s="64" t="s">
        <v>40</v>
      </c>
      <c r="C40" s="65">
        <v>354289</v>
      </c>
      <c r="D40" s="44" t="s">
        <v>1170</v>
      </c>
      <c r="E40" s="46" t="s">
        <v>1169</v>
      </c>
      <c r="F40" s="59">
        <v>143.56801400000001</v>
      </c>
      <c r="G40" s="22">
        <v>0</v>
      </c>
      <c r="H40" s="19">
        <f t="shared" si="3"/>
        <v>0</v>
      </c>
      <c r="I40" s="17">
        <f t="shared" si="4"/>
        <v>143.56801400000001</v>
      </c>
      <c r="J40" s="7">
        <v>0</v>
      </c>
      <c r="K40" s="7">
        <v>0</v>
      </c>
      <c r="L40" s="22">
        <f t="shared" si="5"/>
        <v>143.56801400000001</v>
      </c>
    </row>
    <row r="41" spans="1:12" ht="23.25" thickBot="1" x14ac:dyDescent="0.3">
      <c r="A41" s="63" t="s">
        <v>7</v>
      </c>
      <c r="B41" s="64" t="s">
        <v>4415</v>
      </c>
      <c r="C41" s="65">
        <v>252210</v>
      </c>
      <c r="D41" s="44" t="s">
        <v>1084</v>
      </c>
      <c r="E41" s="46" t="s">
        <v>1083</v>
      </c>
      <c r="F41" s="59">
        <v>10.148232999999999</v>
      </c>
      <c r="G41" s="22">
        <v>0</v>
      </c>
      <c r="H41" s="19">
        <f t="shared" si="3"/>
        <v>0</v>
      </c>
      <c r="I41" s="17">
        <f t="shared" si="4"/>
        <v>10.148232999999999</v>
      </c>
      <c r="J41" s="7">
        <v>0</v>
      </c>
      <c r="K41" s="7">
        <v>0</v>
      </c>
      <c r="L41" s="22">
        <f t="shared" si="5"/>
        <v>10.148232999999999</v>
      </c>
    </row>
    <row r="42" spans="1:12" ht="34.5" thickBot="1" x14ac:dyDescent="0.3">
      <c r="A42" s="63" t="s">
        <v>7</v>
      </c>
      <c r="B42" s="64" t="s">
        <v>42</v>
      </c>
      <c r="C42" s="65">
        <v>331630</v>
      </c>
      <c r="D42" s="44" t="s">
        <v>1023</v>
      </c>
      <c r="E42" s="46" t="s">
        <v>942</v>
      </c>
      <c r="F42" s="59">
        <v>29.350349999999999</v>
      </c>
      <c r="G42" s="22">
        <v>0</v>
      </c>
      <c r="H42" s="19">
        <f t="shared" si="3"/>
        <v>0</v>
      </c>
      <c r="I42" s="17">
        <f t="shared" si="4"/>
        <v>29.350349999999999</v>
      </c>
      <c r="J42" s="7">
        <v>0</v>
      </c>
      <c r="K42" s="7">
        <v>0</v>
      </c>
      <c r="L42" s="22">
        <f t="shared" si="5"/>
        <v>29.350349999999999</v>
      </c>
    </row>
    <row r="43" spans="1:12" ht="23.25" thickBot="1" x14ac:dyDescent="0.3">
      <c r="A43" s="63" t="s">
        <v>7</v>
      </c>
      <c r="B43" s="64" t="s">
        <v>36</v>
      </c>
      <c r="C43" s="65">
        <v>356796</v>
      </c>
      <c r="D43" s="44" t="s">
        <v>1005</v>
      </c>
      <c r="E43" s="46" t="s">
        <v>1004</v>
      </c>
      <c r="F43" s="59">
        <v>15.950443999999999</v>
      </c>
      <c r="G43" s="22">
        <v>0</v>
      </c>
      <c r="H43" s="19">
        <f t="shared" si="3"/>
        <v>0</v>
      </c>
      <c r="I43" s="17">
        <f t="shared" si="4"/>
        <v>15.950443999999999</v>
      </c>
      <c r="J43" s="7">
        <v>0</v>
      </c>
      <c r="K43" s="7">
        <v>0</v>
      </c>
      <c r="L43" s="22">
        <f t="shared" si="5"/>
        <v>15.950443999999999</v>
      </c>
    </row>
    <row r="44" spans="1:12" ht="34.5" thickBot="1" x14ac:dyDescent="0.3">
      <c r="A44" s="63" t="s">
        <v>7</v>
      </c>
      <c r="B44" s="64" t="s">
        <v>36</v>
      </c>
      <c r="C44" s="65">
        <v>354553</v>
      </c>
      <c r="D44" s="44" t="s">
        <v>984</v>
      </c>
      <c r="E44" s="46" t="s">
        <v>942</v>
      </c>
      <c r="F44" s="59">
        <v>11.438508000000001</v>
      </c>
      <c r="G44" s="22">
        <v>0</v>
      </c>
      <c r="H44" s="19">
        <f t="shared" si="3"/>
        <v>0</v>
      </c>
      <c r="I44" s="17">
        <f t="shared" si="4"/>
        <v>11.438508000000001</v>
      </c>
      <c r="J44" s="7">
        <v>0</v>
      </c>
      <c r="K44" s="7">
        <v>0</v>
      </c>
      <c r="L44" s="22">
        <f t="shared" si="5"/>
        <v>11.438508000000001</v>
      </c>
    </row>
    <row r="45" spans="1:12" ht="34.5" thickBot="1" x14ac:dyDescent="0.3">
      <c r="A45" s="63" t="s">
        <v>7</v>
      </c>
      <c r="B45" s="64" t="s">
        <v>36</v>
      </c>
      <c r="C45" s="65">
        <v>346105</v>
      </c>
      <c r="D45" s="44" t="s">
        <v>971</v>
      </c>
      <c r="E45" s="46" t="s">
        <v>769</v>
      </c>
      <c r="F45" s="59">
        <v>37.572702999999997</v>
      </c>
      <c r="G45" s="22">
        <v>0</v>
      </c>
      <c r="H45" s="19">
        <f t="shared" si="3"/>
        <v>0</v>
      </c>
      <c r="I45" s="17">
        <f t="shared" si="4"/>
        <v>37.572702999999997</v>
      </c>
      <c r="J45" s="7">
        <v>0</v>
      </c>
      <c r="K45" s="7">
        <v>0</v>
      </c>
      <c r="L45" s="22">
        <f t="shared" si="5"/>
        <v>37.572702999999997</v>
      </c>
    </row>
    <row r="46" spans="1:12" ht="15.75" thickBot="1" x14ac:dyDescent="0.3">
      <c r="A46" s="63" t="s">
        <v>7</v>
      </c>
      <c r="B46" s="64" t="s">
        <v>36</v>
      </c>
      <c r="C46" s="65">
        <v>357233</v>
      </c>
      <c r="D46" s="44" t="s">
        <v>969</v>
      </c>
      <c r="E46" s="46" t="s">
        <v>79</v>
      </c>
      <c r="F46" s="59">
        <v>268.67444999999998</v>
      </c>
      <c r="G46" s="22">
        <v>0</v>
      </c>
      <c r="H46" s="19">
        <f t="shared" si="3"/>
        <v>0</v>
      </c>
      <c r="I46" s="17">
        <f t="shared" si="4"/>
        <v>268.67444999999998</v>
      </c>
      <c r="J46" s="7">
        <v>0</v>
      </c>
      <c r="K46" s="7">
        <v>0</v>
      </c>
      <c r="L46" s="22">
        <f t="shared" si="5"/>
        <v>268.67444999999998</v>
      </c>
    </row>
    <row r="47" spans="1:12" ht="23.25" thickBot="1" x14ac:dyDescent="0.3">
      <c r="A47" s="63" t="s">
        <v>7</v>
      </c>
      <c r="B47" s="64" t="s">
        <v>36</v>
      </c>
      <c r="C47" s="65">
        <v>357234</v>
      </c>
      <c r="D47" s="44" t="s">
        <v>968</v>
      </c>
      <c r="E47" s="46" t="s">
        <v>79</v>
      </c>
      <c r="F47" s="59">
        <v>65.826604000000003</v>
      </c>
      <c r="G47" s="22">
        <v>0</v>
      </c>
      <c r="H47" s="19">
        <f t="shared" si="3"/>
        <v>0</v>
      </c>
      <c r="I47" s="17">
        <f t="shared" si="4"/>
        <v>65.826604000000003</v>
      </c>
      <c r="J47" s="7">
        <v>0</v>
      </c>
      <c r="K47" s="7">
        <v>0</v>
      </c>
      <c r="L47" s="22">
        <f t="shared" si="5"/>
        <v>65.826604000000003</v>
      </c>
    </row>
    <row r="48" spans="1:12" ht="15.75" thickBot="1" x14ac:dyDescent="0.3">
      <c r="A48" s="63" t="s">
        <v>7</v>
      </c>
      <c r="B48" s="64" t="s">
        <v>36</v>
      </c>
      <c r="C48" s="65">
        <v>357287</v>
      </c>
      <c r="D48" s="44" t="s">
        <v>965</v>
      </c>
      <c r="E48" s="46" t="s">
        <v>79</v>
      </c>
      <c r="F48" s="59">
        <v>322.32132899999999</v>
      </c>
      <c r="G48" s="22">
        <v>0</v>
      </c>
      <c r="H48" s="19">
        <f t="shared" si="3"/>
        <v>0</v>
      </c>
      <c r="I48" s="17">
        <f t="shared" si="4"/>
        <v>322.32132899999999</v>
      </c>
      <c r="J48" s="7">
        <v>0</v>
      </c>
      <c r="K48" s="7">
        <v>0</v>
      </c>
      <c r="L48" s="22">
        <f t="shared" si="5"/>
        <v>322.32132899999999</v>
      </c>
    </row>
    <row r="49" spans="1:12" ht="15.75" thickBot="1" x14ac:dyDescent="0.3">
      <c r="A49" s="63" t="s">
        <v>7</v>
      </c>
      <c r="B49" s="64" t="s">
        <v>36</v>
      </c>
      <c r="C49" s="65">
        <v>357226</v>
      </c>
      <c r="D49" s="44" t="s">
        <v>963</v>
      </c>
      <c r="E49" s="46" t="s">
        <v>79</v>
      </c>
      <c r="F49" s="59">
        <v>291.58864499999999</v>
      </c>
      <c r="G49" s="22">
        <v>0</v>
      </c>
      <c r="H49" s="19">
        <f t="shared" si="3"/>
        <v>0</v>
      </c>
      <c r="I49" s="17">
        <f t="shared" si="4"/>
        <v>291.58864499999999</v>
      </c>
      <c r="J49" s="7">
        <v>0</v>
      </c>
      <c r="K49" s="7">
        <v>0</v>
      </c>
      <c r="L49" s="22">
        <f t="shared" si="5"/>
        <v>291.58864499999999</v>
      </c>
    </row>
    <row r="50" spans="1:12" ht="34.5" thickBot="1" x14ac:dyDescent="0.3">
      <c r="A50" s="63" t="s">
        <v>7</v>
      </c>
      <c r="B50" s="64" t="s">
        <v>36</v>
      </c>
      <c r="C50" s="65">
        <v>354895</v>
      </c>
      <c r="D50" s="44" t="s">
        <v>945</v>
      </c>
      <c r="E50" s="46" t="s">
        <v>942</v>
      </c>
      <c r="F50" s="59">
        <v>11.438508000000001</v>
      </c>
      <c r="G50" s="22">
        <v>0</v>
      </c>
      <c r="H50" s="19">
        <f t="shared" si="3"/>
        <v>0</v>
      </c>
      <c r="I50" s="17">
        <f t="shared" si="4"/>
        <v>11.438508000000001</v>
      </c>
      <c r="J50" s="7">
        <v>0</v>
      </c>
      <c r="K50" s="7">
        <v>0</v>
      </c>
      <c r="L50" s="22">
        <f t="shared" si="5"/>
        <v>11.438508000000001</v>
      </c>
    </row>
    <row r="51" spans="1:12" ht="23.25" thickBot="1" x14ac:dyDescent="0.3">
      <c r="A51" s="63" t="s">
        <v>7</v>
      </c>
      <c r="B51" s="64" t="s">
        <v>36</v>
      </c>
      <c r="C51" s="65">
        <v>354636</v>
      </c>
      <c r="D51" s="44" t="s">
        <v>943</v>
      </c>
      <c r="E51" s="46" t="s">
        <v>942</v>
      </c>
      <c r="F51" s="59">
        <v>18.813106999999999</v>
      </c>
      <c r="G51" s="22">
        <v>0</v>
      </c>
      <c r="H51" s="19">
        <f t="shared" si="3"/>
        <v>0</v>
      </c>
      <c r="I51" s="17">
        <f t="shared" si="4"/>
        <v>18.813106999999999</v>
      </c>
      <c r="J51" s="7">
        <v>0</v>
      </c>
      <c r="K51" s="7">
        <v>0</v>
      </c>
      <c r="L51" s="22">
        <f t="shared" si="5"/>
        <v>18.813106999999999</v>
      </c>
    </row>
    <row r="52" spans="1:12" ht="34.5" thickBot="1" x14ac:dyDescent="0.3">
      <c r="A52" s="63" t="s">
        <v>7</v>
      </c>
      <c r="B52" s="64" t="s">
        <v>36</v>
      </c>
      <c r="C52" s="65">
        <v>307497</v>
      </c>
      <c r="D52" s="44" t="s">
        <v>907</v>
      </c>
      <c r="E52" s="46" t="s">
        <v>755</v>
      </c>
      <c r="F52" s="59">
        <v>20.491116000000002</v>
      </c>
      <c r="G52" s="22">
        <v>0</v>
      </c>
      <c r="H52" s="19">
        <f t="shared" si="3"/>
        <v>0</v>
      </c>
      <c r="I52" s="17">
        <f t="shared" si="4"/>
        <v>20.491116000000002</v>
      </c>
      <c r="J52" s="7">
        <v>0</v>
      </c>
      <c r="K52" s="7">
        <v>0</v>
      </c>
      <c r="L52" s="22">
        <f t="shared" si="5"/>
        <v>20.491116000000002</v>
      </c>
    </row>
    <row r="53" spans="1:12" ht="34.5" thickBot="1" x14ac:dyDescent="0.3">
      <c r="A53" s="63" t="s">
        <v>9</v>
      </c>
      <c r="B53" s="64" t="s">
        <v>98</v>
      </c>
      <c r="C53" s="65">
        <v>348118</v>
      </c>
      <c r="D53" s="44" t="s">
        <v>1221</v>
      </c>
      <c r="E53" s="46" t="s">
        <v>733</v>
      </c>
      <c r="F53" s="59">
        <v>13.78238</v>
      </c>
      <c r="G53" s="22">
        <v>0</v>
      </c>
      <c r="H53" s="19">
        <f t="shared" si="3"/>
        <v>0</v>
      </c>
      <c r="I53" s="17">
        <f t="shared" si="4"/>
        <v>13.78238</v>
      </c>
      <c r="J53" s="7">
        <v>0</v>
      </c>
      <c r="K53" s="7">
        <v>0</v>
      </c>
      <c r="L53" s="22">
        <f t="shared" si="5"/>
        <v>13.78238</v>
      </c>
    </row>
    <row r="54" spans="1:12" ht="34.5" thickBot="1" x14ac:dyDescent="0.3">
      <c r="A54" s="63" t="s">
        <v>9</v>
      </c>
      <c r="B54" s="64" t="s">
        <v>98</v>
      </c>
      <c r="C54" s="65">
        <v>353647</v>
      </c>
      <c r="D54" s="44" t="s">
        <v>1212</v>
      </c>
      <c r="E54" s="46" t="s">
        <v>738</v>
      </c>
      <c r="F54" s="59">
        <v>19.921472000000001</v>
      </c>
      <c r="G54" s="22">
        <v>0</v>
      </c>
      <c r="H54" s="19">
        <f t="shared" si="3"/>
        <v>0</v>
      </c>
      <c r="I54" s="17">
        <f t="shared" si="4"/>
        <v>19.921472000000001</v>
      </c>
      <c r="J54" s="7">
        <v>0</v>
      </c>
      <c r="K54" s="7">
        <v>0</v>
      </c>
      <c r="L54" s="22">
        <f t="shared" si="5"/>
        <v>19.921472000000001</v>
      </c>
    </row>
    <row r="55" spans="1:12" ht="34.5" thickBot="1" x14ac:dyDescent="0.3">
      <c r="A55" s="63" t="s">
        <v>9</v>
      </c>
      <c r="B55" s="64" t="s">
        <v>98</v>
      </c>
      <c r="C55" s="65">
        <v>320879</v>
      </c>
      <c r="D55" s="44" t="s">
        <v>1211</v>
      </c>
      <c r="E55" s="46" t="s">
        <v>738</v>
      </c>
      <c r="F55" s="59">
        <v>66.473960000000005</v>
      </c>
      <c r="G55" s="22">
        <v>0</v>
      </c>
      <c r="H55" s="19">
        <f t="shared" si="3"/>
        <v>0</v>
      </c>
      <c r="I55" s="17">
        <f t="shared" si="4"/>
        <v>66.473960000000005</v>
      </c>
      <c r="J55" s="7">
        <v>0</v>
      </c>
      <c r="K55" s="7">
        <v>0</v>
      </c>
      <c r="L55" s="22">
        <f t="shared" si="5"/>
        <v>66.473960000000005</v>
      </c>
    </row>
    <row r="56" spans="1:12" ht="23.25" thickBot="1" x14ac:dyDescent="0.3">
      <c r="A56" s="63" t="s">
        <v>9</v>
      </c>
      <c r="B56" s="64" t="s">
        <v>98</v>
      </c>
      <c r="C56" s="65">
        <v>352257</v>
      </c>
      <c r="D56" s="44" t="s">
        <v>1206</v>
      </c>
      <c r="E56" s="46" t="s">
        <v>1043</v>
      </c>
      <c r="F56" s="59">
        <v>33.802799999999998</v>
      </c>
      <c r="G56" s="22">
        <v>0</v>
      </c>
      <c r="H56" s="19">
        <f t="shared" si="3"/>
        <v>0</v>
      </c>
      <c r="I56" s="17">
        <f t="shared" si="4"/>
        <v>33.802799999999998</v>
      </c>
      <c r="J56" s="7">
        <v>0</v>
      </c>
      <c r="K56" s="7">
        <v>0</v>
      </c>
      <c r="L56" s="22">
        <f t="shared" si="5"/>
        <v>33.802799999999998</v>
      </c>
    </row>
    <row r="57" spans="1:12" ht="23.25" thickBot="1" x14ac:dyDescent="0.3">
      <c r="A57" s="63" t="s">
        <v>9</v>
      </c>
      <c r="B57" s="64" t="s">
        <v>98</v>
      </c>
      <c r="C57" s="65">
        <v>353094</v>
      </c>
      <c r="D57" s="44" t="s">
        <v>1202</v>
      </c>
      <c r="E57" s="46" t="s">
        <v>1201</v>
      </c>
      <c r="F57" s="59">
        <v>14.749366</v>
      </c>
      <c r="G57" s="22">
        <v>0</v>
      </c>
      <c r="H57" s="19">
        <f t="shared" si="3"/>
        <v>0</v>
      </c>
      <c r="I57" s="17">
        <f t="shared" si="4"/>
        <v>14.749366</v>
      </c>
      <c r="J57" s="7">
        <v>0</v>
      </c>
      <c r="K57" s="7">
        <v>0</v>
      </c>
      <c r="L57" s="22">
        <f t="shared" si="5"/>
        <v>14.749366</v>
      </c>
    </row>
    <row r="58" spans="1:12" ht="45.75" thickBot="1" x14ac:dyDescent="0.3">
      <c r="A58" s="63" t="s">
        <v>9</v>
      </c>
      <c r="B58" s="64" t="s">
        <v>65</v>
      </c>
      <c r="C58" s="65">
        <v>355703</v>
      </c>
      <c r="D58" s="44" t="s">
        <v>1230</v>
      </c>
      <c r="E58" s="46" t="s">
        <v>1229</v>
      </c>
      <c r="F58" s="59">
        <v>19.899999999999999</v>
      </c>
      <c r="G58" s="22">
        <v>0</v>
      </c>
      <c r="H58" s="19">
        <f t="shared" si="3"/>
        <v>0</v>
      </c>
      <c r="I58" s="17">
        <f t="shared" si="4"/>
        <v>19.899999999999999</v>
      </c>
      <c r="J58" s="7">
        <v>0</v>
      </c>
      <c r="K58" s="7">
        <v>0</v>
      </c>
      <c r="L58" s="22">
        <f t="shared" si="5"/>
        <v>19.899999999999999</v>
      </c>
    </row>
    <row r="59" spans="1:12" ht="23.25" thickBot="1" x14ac:dyDescent="0.3">
      <c r="A59" s="63" t="s">
        <v>9</v>
      </c>
      <c r="B59" s="64" t="s">
        <v>113</v>
      </c>
      <c r="C59" s="65">
        <v>333953</v>
      </c>
      <c r="D59" s="44" t="s">
        <v>1228</v>
      </c>
      <c r="E59" s="46" t="s">
        <v>317</v>
      </c>
      <c r="F59" s="59">
        <v>25.436926</v>
      </c>
      <c r="G59" s="22">
        <v>0</v>
      </c>
      <c r="H59" s="19">
        <f t="shared" si="3"/>
        <v>0</v>
      </c>
      <c r="I59" s="17">
        <f t="shared" si="4"/>
        <v>25.436926</v>
      </c>
      <c r="J59" s="7">
        <v>0</v>
      </c>
      <c r="K59" s="7">
        <v>0</v>
      </c>
      <c r="L59" s="22">
        <f t="shared" si="5"/>
        <v>25.436926</v>
      </c>
    </row>
    <row r="60" spans="1:12" ht="45.75" thickBot="1" x14ac:dyDescent="0.3">
      <c r="A60" s="63" t="s">
        <v>9</v>
      </c>
      <c r="B60" s="64" t="s">
        <v>40</v>
      </c>
      <c r="C60" s="65">
        <v>339497</v>
      </c>
      <c r="D60" s="44" t="s">
        <v>1147</v>
      </c>
      <c r="E60" s="46" t="s">
        <v>1146</v>
      </c>
      <c r="F60" s="59">
        <v>12.149984</v>
      </c>
      <c r="G60" s="22">
        <v>0</v>
      </c>
      <c r="H60" s="19">
        <f t="shared" si="3"/>
        <v>0</v>
      </c>
      <c r="I60" s="17">
        <f t="shared" si="4"/>
        <v>12.149984</v>
      </c>
      <c r="J60" s="7">
        <v>0</v>
      </c>
      <c r="K60" s="7">
        <v>0</v>
      </c>
      <c r="L60" s="22">
        <f t="shared" si="5"/>
        <v>12.149984</v>
      </c>
    </row>
    <row r="61" spans="1:12" ht="23.25" thickBot="1" x14ac:dyDescent="0.3">
      <c r="A61" s="63" t="s">
        <v>9</v>
      </c>
      <c r="B61" s="64" t="s">
        <v>40</v>
      </c>
      <c r="C61" s="65">
        <v>321162</v>
      </c>
      <c r="D61" s="44" t="s">
        <v>1136</v>
      </c>
      <c r="E61" s="46" t="s">
        <v>738</v>
      </c>
      <c r="F61" s="59">
        <v>15.636283000000001</v>
      </c>
      <c r="G61" s="22">
        <v>0</v>
      </c>
      <c r="H61" s="19">
        <f t="shared" si="3"/>
        <v>0</v>
      </c>
      <c r="I61" s="17">
        <f t="shared" si="4"/>
        <v>15.636283000000001</v>
      </c>
      <c r="J61" s="7">
        <v>0</v>
      </c>
      <c r="K61" s="7">
        <v>0</v>
      </c>
      <c r="L61" s="22">
        <f t="shared" si="5"/>
        <v>15.636283000000001</v>
      </c>
    </row>
    <row r="62" spans="1:12" ht="23.25" thickBot="1" x14ac:dyDescent="0.3">
      <c r="A62" s="63" t="s">
        <v>9</v>
      </c>
      <c r="B62" s="64" t="s">
        <v>484</v>
      </c>
      <c r="C62" s="65">
        <v>356527</v>
      </c>
      <c r="D62" s="44" t="s">
        <v>1081</v>
      </c>
      <c r="E62" s="46" t="s">
        <v>1080</v>
      </c>
      <c r="F62" s="59">
        <v>12.834313</v>
      </c>
      <c r="G62" s="22">
        <v>0</v>
      </c>
      <c r="H62" s="19">
        <f t="shared" si="3"/>
        <v>0</v>
      </c>
      <c r="I62" s="17">
        <f t="shared" si="4"/>
        <v>12.834313</v>
      </c>
      <c r="J62" s="7">
        <v>0</v>
      </c>
      <c r="K62" s="7">
        <v>0</v>
      </c>
      <c r="L62" s="22">
        <f t="shared" si="5"/>
        <v>12.834313</v>
      </c>
    </row>
    <row r="63" spans="1:12" ht="23.25" thickBot="1" x14ac:dyDescent="0.3">
      <c r="A63" s="63" t="s">
        <v>9</v>
      </c>
      <c r="B63" s="64" t="s">
        <v>42</v>
      </c>
      <c r="C63" s="65">
        <v>352629</v>
      </c>
      <c r="D63" s="44" t="s">
        <v>1044</v>
      </c>
      <c r="E63" s="46" t="s">
        <v>1043</v>
      </c>
      <c r="F63" s="59">
        <v>17.337707999999999</v>
      </c>
      <c r="G63" s="22">
        <v>0</v>
      </c>
      <c r="H63" s="19">
        <f t="shared" si="3"/>
        <v>0</v>
      </c>
      <c r="I63" s="17">
        <f t="shared" si="4"/>
        <v>17.337707999999999</v>
      </c>
      <c r="J63" s="7">
        <v>0</v>
      </c>
      <c r="K63" s="7">
        <v>0</v>
      </c>
      <c r="L63" s="22">
        <f t="shared" si="5"/>
        <v>17.337707999999999</v>
      </c>
    </row>
    <row r="64" spans="1:12" ht="23.25" thickBot="1" x14ac:dyDescent="0.3">
      <c r="A64" s="63" t="s">
        <v>9</v>
      </c>
      <c r="B64" s="64" t="s">
        <v>36</v>
      </c>
      <c r="C64" s="65">
        <v>348825</v>
      </c>
      <c r="D64" s="44" t="s">
        <v>997</v>
      </c>
      <c r="E64" s="46" t="s">
        <v>996</v>
      </c>
      <c r="F64" s="59">
        <v>13.978906</v>
      </c>
      <c r="G64" s="22">
        <v>0</v>
      </c>
      <c r="H64" s="19">
        <f t="shared" si="3"/>
        <v>0</v>
      </c>
      <c r="I64" s="17">
        <f t="shared" si="4"/>
        <v>13.978906</v>
      </c>
      <c r="J64" s="7">
        <v>0</v>
      </c>
      <c r="K64" s="7">
        <v>0</v>
      </c>
      <c r="L64" s="22">
        <f t="shared" si="5"/>
        <v>13.978906</v>
      </c>
    </row>
    <row r="65" spans="1:12" ht="23.25" thickBot="1" x14ac:dyDescent="0.3">
      <c r="A65" s="63" t="s">
        <v>9</v>
      </c>
      <c r="B65" s="64" t="s">
        <v>36</v>
      </c>
      <c r="C65" s="65">
        <v>335979</v>
      </c>
      <c r="D65" s="44" t="s">
        <v>956</v>
      </c>
      <c r="E65" s="46" t="s">
        <v>738</v>
      </c>
      <c r="F65" s="59">
        <v>14.290839</v>
      </c>
      <c r="G65" s="22">
        <v>0</v>
      </c>
      <c r="H65" s="19">
        <f t="shared" si="3"/>
        <v>0</v>
      </c>
      <c r="I65" s="17">
        <f t="shared" si="4"/>
        <v>14.290839</v>
      </c>
      <c r="J65" s="7">
        <v>0</v>
      </c>
      <c r="K65" s="7">
        <v>0</v>
      </c>
      <c r="L65" s="22">
        <f t="shared" si="5"/>
        <v>14.290839</v>
      </c>
    </row>
    <row r="66" spans="1:12" ht="34.5" thickBot="1" x14ac:dyDescent="0.3">
      <c r="A66" s="63" t="s">
        <v>9</v>
      </c>
      <c r="B66" s="64" t="s">
        <v>36</v>
      </c>
      <c r="C66" s="65">
        <v>340323</v>
      </c>
      <c r="D66" s="44" t="s">
        <v>950</v>
      </c>
      <c r="E66" s="46" t="s">
        <v>902</v>
      </c>
      <c r="F66" s="59">
        <v>240.25925899999999</v>
      </c>
      <c r="G66" s="22">
        <v>0</v>
      </c>
      <c r="H66" s="19">
        <f t="shared" ref="H66:H97" si="6">G66/F66</f>
        <v>0</v>
      </c>
      <c r="I66" s="17">
        <f t="shared" ref="I66:I97" si="7">F66-G66</f>
        <v>240.25925899999999</v>
      </c>
      <c r="J66" s="7">
        <v>0</v>
      </c>
      <c r="K66" s="7">
        <v>0</v>
      </c>
      <c r="L66" s="22">
        <f t="shared" ref="L66:L97" si="8">I66-J66</f>
        <v>240.25925899999999</v>
      </c>
    </row>
    <row r="67" spans="1:12" ht="23.25" thickBot="1" x14ac:dyDescent="0.3">
      <c r="A67" s="63" t="s">
        <v>9</v>
      </c>
      <c r="B67" s="64" t="s">
        <v>36</v>
      </c>
      <c r="C67" s="65">
        <v>325343</v>
      </c>
      <c r="D67" s="44" t="s">
        <v>940</v>
      </c>
      <c r="E67" s="46" t="s">
        <v>939</v>
      </c>
      <c r="F67" s="59">
        <v>16.505229</v>
      </c>
      <c r="G67" s="22">
        <v>0</v>
      </c>
      <c r="H67" s="19">
        <f t="shared" si="6"/>
        <v>0</v>
      </c>
      <c r="I67" s="17">
        <f t="shared" si="7"/>
        <v>16.505229</v>
      </c>
      <c r="J67" s="7">
        <v>0</v>
      </c>
      <c r="K67" s="7">
        <v>0</v>
      </c>
      <c r="L67" s="22">
        <f t="shared" si="8"/>
        <v>16.505229</v>
      </c>
    </row>
    <row r="68" spans="1:12" ht="23.25" thickBot="1" x14ac:dyDescent="0.3">
      <c r="A68" s="63" t="s">
        <v>9</v>
      </c>
      <c r="B68" s="64" t="s">
        <v>36</v>
      </c>
      <c r="C68" s="65">
        <v>335890</v>
      </c>
      <c r="D68" s="44" t="s">
        <v>934</v>
      </c>
      <c r="E68" s="46" t="s">
        <v>933</v>
      </c>
      <c r="F68" s="59">
        <v>17.653131999999999</v>
      </c>
      <c r="G68" s="22">
        <v>0</v>
      </c>
      <c r="H68" s="19">
        <f t="shared" si="6"/>
        <v>0</v>
      </c>
      <c r="I68" s="17">
        <f t="shared" si="7"/>
        <v>17.653131999999999</v>
      </c>
      <c r="J68" s="7">
        <v>0</v>
      </c>
      <c r="K68" s="7">
        <v>0</v>
      </c>
      <c r="L68" s="22">
        <f t="shared" si="8"/>
        <v>17.653131999999999</v>
      </c>
    </row>
    <row r="69" spans="1:12" ht="34.5" thickBot="1" x14ac:dyDescent="0.3">
      <c r="A69" s="63" t="s">
        <v>9</v>
      </c>
      <c r="B69" s="64" t="s">
        <v>36</v>
      </c>
      <c r="C69" s="65">
        <v>331668</v>
      </c>
      <c r="D69" s="44" t="s">
        <v>928</v>
      </c>
      <c r="E69" s="46" t="s">
        <v>927</v>
      </c>
      <c r="F69" s="59">
        <v>13.468786</v>
      </c>
      <c r="G69" s="22">
        <v>0</v>
      </c>
      <c r="H69" s="19">
        <f t="shared" si="6"/>
        <v>0</v>
      </c>
      <c r="I69" s="17">
        <f t="shared" si="7"/>
        <v>13.468786</v>
      </c>
      <c r="J69" s="7">
        <v>0</v>
      </c>
      <c r="K69" s="7">
        <v>0</v>
      </c>
      <c r="L69" s="22">
        <f t="shared" si="8"/>
        <v>13.468786</v>
      </c>
    </row>
    <row r="70" spans="1:12" ht="23.25" thickBot="1" x14ac:dyDescent="0.3">
      <c r="A70" s="63" t="s">
        <v>9</v>
      </c>
      <c r="B70" s="64" t="s">
        <v>36</v>
      </c>
      <c r="C70" s="65">
        <v>312378</v>
      </c>
      <c r="D70" s="44" t="s">
        <v>925</v>
      </c>
      <c r="E70" s="46" t="s">
        <v>921</v>
      </c>
      <c r="F70" s="59">
        <v>30.828392000000001</v>
      </c>
      <c r="G70" s="22">
        <v>0</v>
      </c>
      <c r="H70" s="19">
        <f t="shared" si="6"/>
        <v>0</v>
      </c>
      <c r="I70" s="17">
        <f t="shared" si="7"/>
        <v>30.828392000000001</v>
      </c>
      <c r="J70" s="7">
        <v>0</v>
      </c>
      <c r="K70" s="7">
        <v>0</v>
      </c>
      <c r="L70" s="22">
        <f t="shared" si="8"/>
        <v>30.828392000000001</v>
      </c>
    </row>
    <row r="71" spans="1:12" ht="34.5" thickBot="1" x14ac:dyDescent="0.3">
      <c r="A71" s="63" t="s">
        <v>9</v>
      </c>
      <c r="B71" s="64" t="s">
        <v>36</v>
      </c>
      <c r="C71" s="65">
        <v>312067</v>
      </c>
      <c r="D71" s="44" t="s">
        <v>924</v>
      </c>
      <c r="E71" s="46" t="s">
        <v>923</v>
      </c>
      <c r="F71" s="59">
        <v>31.194016000000001</v>
      </c>
      <c r="G71" s="22">
        <v>0</v>
      </c>
      <c r="H71" s="19">
        <f t="shared" si="6"/>
        <v>0</v>
      </c>
      <c r="I71" s="17">
        <f t="shared" si="7"/>
        <v>31.194016000000001</v>
      </c>
      <c r="J71" s="7">
        <v>0</v>
      </c>
      <c r="K71" s="7">
        <v>0</v>
      </c>
      <c r="L71" s="22">
        <f t="shared" si="8"/>
        <v>31.194016000000001</v>
      </c>
    </row>
    <row r="72" spans="1:12" ht="23.25" thickBot="1" x14ac:dyDescent="0.3">
      <c r="A72" s="63" t="s">
        <v>9</v>
      </c>
      <c r="B72" s="64" t="s">
        <v>36</v>
      </c>
      <c r="C72" s="65">
        <v>318948</v>
      </c>
      <c r="D72" s="44" t="s">
        <v>922</v>
      </c>
      <c r="E72" s="46" t="s">
        <v>921</v>
      </c>
      <c r="F72" s="59">
        <v>49.474970999999996</v>
      </c>
      <c r="G72" s="22">
        <v>0</v>
      </c>
      <c r="H72" s="19">
        <f t="shared" si="6"/>
        <v>0</v>
      </c>
      <c r="I72" s="17">
        <f t="shared" si="7"/>
        <v>49.474970999999996</v>
      </c>
      <c r="J72" s="7">
        <v>0</v>
      </c>
      <c r="K72" s="7">
        <v>0</v>
      </c>
      <c r="L72" s="22">
        <f t="shared" si="8"/>
        <v>49.474970999999996</v>
      </c>
    </row>
    <row r="73" spans="1:12" ht="23.25" thickBot="1" x14ac:dyDescent="0.3">
      <c r="A73" s="63" t="s">
        <v>9</v>
      </c>
      <c r="B73" s="64" t="s">
        <v>36</v>
      </c>
      <c r="C73" s="65">
        <v>319442</v>
      </c>
      <c r="D73" s="44" t="s">
        <v>915</v>
      </c>
      <c r="E73" s="46" t="s">
        <v>914</v>
      </c>
      <c r="F73" s="59">
        <v>49.805894000000002</v>
      </c>
      <c r="G73" s="22">
        <v>0</v>
      </c>
      <c r="H73" s="19">
        <f t="shared" si="6"/>
        <v>0</v>
      </c>
      <c r="I73" s="17">
        <f t="shared" si="7"/>
        <v>49.805894000000002</v>
      </c>
      <c r="J73" s="7">
        <v>0</v>
      </c>
      <c r="K73" s="7">
        <v>0</v>
      </c>
      <c r="L73" s="22">
        <f t="shared" si="8"/>
        <v>49.805894000000002</v>
      </c>
    </row>
    <row r="74" spans="1:12" ht="34.5" thickBot="1" x14ac:dyDescent="0.3">
      <c r="A74" s="63" t="s">
        <v>9</v>
      </c>
      <c r="B74" s="64" t="s">
        <v>36</v>
      </c>
      <c r="C74" s="65">
        <v>198033</v>
      </c>
      <c r="D74" s="44" t="s">
        <v>903</v>
      </c>
      <c r="E74" s="46" t="s">
        <v>902</v>
      </c>
      <c r="F74" s="59">
        <v>66.612099220000005</v>
      </c>
      <c r="G74" s="22">
        <v>0</v>
      </c>
      <c r="H74" s="19">
        <f t="shared" si="6"/>
        <v>0</v>
      </c>
      <c r="I74" s="17">
        <f t="shared" si="7"/>
        <v>66.612099220000005</v>
      </c>
      <c r="J74" s="7">
        <v>0</v>
      </c>
      <c r="K74" s="7">
        <v>0</v>
      </c>
      <c r="L74" s="22">
        <f t="shared" si="8"/>
        <v>66.612099220000005</v>
      </c>
    </row>
    <row r="75" spans="1:12" ht="34.5" thickBot="1" x14ac:dyDescent="0.3">
      <c r="A75" s="63" t="s">
        <v>11</v>
      </c>
      <c r="B75" s="64" t="s">
        <v>98</v>
      </c>
      <c r="C75" s="65">
        <v>311379</v>
      </c>
      <c r="D75" s="44" t="s">
        <v>1243</v>
      </c>
      <c r="E75" s="46" t="s">
        <v>689</v>
      </c>
      <c r="F75" s="59">
        <v>49.538724999999999</v>
      </c>
      <c r="G75" s="22">
        <v>0</v>
      </c>
      <c r="H75" s="19">
        <f t="shared" si="6"/>
        <v>0</v>
      </c>
      <c r="I75" s="17">
        <f t="shared" si="7"/>
        <v>49.538724999999999</v>
      </c>
      <c r="J75" s="7">
        <v>0</v>
      </c>
      <c r="K75" s="7">
        <v>0</v>
      </c>
      <c r="L75" s="22">
        <f t="shared" si="8"/>
        <v>49.538724999999999</v>
      </c>
    </row>
    <row r="76" spans="1:12" ht="23.25" thickBot="1" x14ac:dyDescent="0.3">
      <c r="A76" s="63" t="s">
        <v>11</v>
      </c>
      <c r="B76" s="64" t="s">
        <v>33</v>
      </c>
      <c r="C76" s="65">
        <v>285347</v>
      </c>
      <c r="D76" s="44" t="s">
        <v>1216</v>
      </c>
      <c r="E76" s="46" t="s">
        <v>701</v>
      </c>
      <c r="F76" s="59">
        <v>18.021841999999999</v>
      </c>
      <c r="G76" s="22">
        <v>0</v>
      </c>
      <c r="H76" s="19">
        <f t="shared" si="6"/>
        <v>0</v>
      </c>
      <c r="I76" s="17">
        <f t="shared" si="7"/>
        <v>18.021841999999999</v>
      </c>
      <c r="J76" s="7">
        <v>0</v>
      </c>
      <c r="K76" s="7">
        <v>0</v>
      </c>
      <c r="L76" s="22">
        <f t="shared" si="8"/>
        <v>18.021841999999999</v>
      </c>
    </row>
    <row r="77" spans="1:12" ht="45.75" thickBot="1" x14ac:dyDescent="0.3">
      <c r="A77" s="63" t="s">
        <v>11</v>
      </c>
      <c r="B77" s="64" t="s">
        <v>40</v>
      </c>
      <c r="C77" s="65">
        <v>356415</v>
      </c>
      <c r="D77" s="44" t="s">
        <v>1188</v>
      </c>
      <c r="E77" s="46" t="s">
        <v>1187</v>
      </c>
      <c r="F77" s="59">
        <v>14.574788</v>
      </c>
      <c r="G77" s="22">
        <v>0</v>
      </c>
      <c r="H77" s="19">
        <f t="shared" si="6"/>
        <v>0</v>
      </c>
      <c r="I77" s="17">
        <f t="shared" si="7"/>
        <v>14.574788</v>
      </c>
      <c r="J77" s="7">
        <v>0</v>
      </c>
      <c r="K77" s="7">
        <v>0</v>
      </c>
      <c r="L77" s="22">
        <f t="shared" si="8"/>
        <v>14.574788</v>
      </c>
    </row>
    <row r="78" spans="1:12" ht="23.25" thickBot="1" x14ac:dyDescent="0.3">
      <c r="A78" s="63" t="s">
        <v>11</v>
      </c>
      <c r="B78" s="64" t="s">
        <v>40</v>
      </c>
      <c r="C78" s="65">
        <v>350301</v>
      </c>
      <c r="D78" s="44" t="s">
        <v>1179</v>
      </c>
      <c r="E78" s="46" t="s">
        <v>1178</v>
      </c>
      <c r="F78" s="59">
        <v>13.815087999999999</v>
      </c>
      <c r="G78" s="22">
        <v>0</v>
      </c>
      <c r="H78" s="19">
        <f t="shared" si="6"/>
        <v>0</v>
      </c>
      <c r="I78" s="17">
        <f t="shared" si="7"/>
        <v>13.815087999999999</v>
      </c>
      <c r="J78" s="7">
        <v>0</v>
      </c>
      <c r="K78" s="7">
        <v>0</v>
      </c>
      <c r="L78" s="22">
        <f t="shared" si="8"/>
        <v>13.815087999999999</v>
      </c>
    </row>
    <row r="79" spans="1:12" ht="45.75" thickBot="1" x14ac:dyDescent="0.3">
      <c r="A79" s="63" t="s">
        <v>11</v>
      </c>
      <c r="B79" s="64" t="s">
        <v>40</v>
      </c>
      <c r="C79" s="65">
        <v>319462</v>
      </c>
      <c r="D79" s="44" t="s">
        <v>1144</v>
      </c>
      <c r="E79" s="46" t="s">
        <v>1143</v>
      </c>
      <c r="F79" s="59">
        <v>29.665355000000002</v>
      </c>
      <c r="G79" s="22">
        <v>0</v>
      </c>
      <c r="H79" s="19">
        <f t="shared" si="6"/>
        <v>0</v>
      </c>
      <c r="I79" s="17">
        <f t="shared" si="7"/>
        <v>29.665355000000002</v>
      </c>
      <c r="J79" s="7">
        <v>0</v>
      </c>
      <c r="K79" s="7">
        <v>0</v>
      </c>
      <c r="L79" s="22">
        <f t="shared" si="8"/>
        <v>29.665355000000002</v>
      </c>
    </row>
    <row r="80" spans="1:12" ht="23.25" thickBot="1" x14ac:dyDescent="0.3">
      <c r="A80" s="63" t="s">
        <v>11</v>
      </c>
      <c r="B80" s="64" t="s">
        <v>4415</v>
      </c>
      <c r="C80" s="65">
        <v>225834</v>
      </c>
      <c r="D80" s="44" t="s">
        <v>1086</v>
      </c>
      <c r="E80" s="46" t="s">
        <v>1085</v>
      </c>
      <c r="F80" s="59">
        <v>54.957895999999998</v>
      </c>
      <c r="G80" s="22">
        <v>0</v>
      </c>
      <c r="H80" s="19">
        <f t="shared" si="6"/>
        <v>0</v>
      </c>
      <c r="I80" s="17">
        <f t="shared" si="7"/>
        <v>54.957895999999998</v>
      </c>
      <c r="J80" s="7">
        <v>0</v>
      </c>
      <c r="K80" s="7">
        <v>0</v>
      </c>
      <c r="L80" s="22">
        <f t="shared" si="8"/>
        <v>54.957895999999998</v>
      </c>
    </row>
    <row r="81" spans="1:12" ht="23.25" thickBot="1" x14ac:dyDescent="0.3">
      <c r="A81" s="63" t="s">
        <v>11</v>
      </c>
      <c r="B81" s="64" t="s">
        <v>42</v>
      </c>
      <c r="C81" s="65">
        <v>344572</v>
      </c>
      <c r="D81" s="44" t="s">
        <v>1060</v>
      </c>
      <c r="E81" s="46" t="s">
        <v>1059</v>
      </c>
      <c r="F81" s="59">
        <v>19.850000000000001</v>
      </c>
      <c r="G81" s="22">
        <v>0</v>
      </c>
      <c r="H81" s="19">
        <f t="shared" si="6"/>
        <v>0</v>
      </c>
      <c r="I81" s="17">
        <f t="shared" si="7"/>
        <v>19.850000000000001</v>
      </c>
      <c r="J81" s="7">
        <v>0</v>
      </c>
      <c r="K81" s="7">
        <v>0</v>
      </c>
      <c r="L81" s="22">
        <f t="shared" si="8"/>
        <v>19.850000000000001</v>
      </c>
    </row>
    <row r="82" spans="1:12" ht="34.5" thickBot="1" x14ac:dyDescent="0.3">
      <c r="A82" s="63" t="s">
        <v>11</v>
      </c>
      <c r="B82" s="64" t="s">
        <v>42</v>
      </c>
      <c r="C82" s="65">
        <v>353779</v>
      </c>
      <c r="D82" s="44" t="s">
        <v>1045</v>
      </c>
      <c r="E82" s="46" t="s">
        <v>698</v>
      </c>
      <c r="F82" s="59">
        <v>11.786158</v>
      </c>
      <c r="G82" s="22">
        <v>0</v>
      </c>
      <c r="H82" s="19">
        <f t="shared" si="6"/>
        <v>0</v>
      </c>
      <c r="I82" s="17">
        <f t="shared" si="7"/>
        <v>11.786158</v>
      </c>
      <c r="J82" s="7">
        <v>0</v>
      </c>
      <c r="K82" s="7">
        <v>0</v>
      </c>
      <c r="L82" s="22">
        <f t="shared" si="8"/>
        <v>11.786158</v>
      </c>
    </row>
    <row r="83" spans="1:12" ht="34.5" thickBot="1" x14ac:dyDescent="0.3">
      <c r="A83" s="63" t="s">
        <v>11</v>
      </c>
      <c r="B83" s="64" t="s">
        <v>42</v>
      </c>
      <c r="C83" s="65">
        <v>334093</v>
      </c>
      <c r="D83" s="44" t="s">
        <v>1039</v>
      </c>
      <c r="E83" s="46" t="s">
        <v>1038</v>
      </c>
      <c r="F83" s="59">
        <v>11.189655999999999</v>
      </c>
      <c r="G83" s="22">
        <v>0</v>
      </c>
      <c r="H83" s="19">
        <f t="shared" si="6"/>
        <v>0</v>
      </c>
      <c r="I83" s="17">
        <f t="shared" si="7"/>
        <v>11.189655999999999</v>
      </c>
      <c r="J83" s="7">
        <v>0</v>
      </c>
      <c r="K83" s="7">
        <v>0</v>
      </c>
      <c r="L83" s="22">
        <f t="shared" si="8"/>
        <v>11.189655999999999</v>
      </c>
    </row>
    <row r="84" spans="1:12" ht="23.25" thickBot="1" x14ac:dyDescent="0.3">
      <c r="A84" s="63" t="s">
        <v>11</v>
      </c>
      <c r="B84" s="64" t="s">
        <v>42</v>
      </c>
      <c r="C84" s="65">
        <v>355387</v>
      </c>
      <c r="D84" s="44" t="s">
        <v>1027</v>
      </c>
      <c r="E84" s="46" t="s">
        <v>1026</v>
      </c>
      <c r="F84" s="59">
        <v>12.278708</v>
      </c>
      <c r="G84" s="22">
        <v>0</v>
      </c>
      <c r="H84" s="19">
        <f t="shared" si="6"/>
        <v>0</v>
      </c>
      <c r="I84" s="17">
        <f t="shared" si="7"/>
        <v>12.278708</v>
      </c>
      <c r="J84" s="7">
        <v>0</v>
      </c>
      <c r="K84" s="7">
        <v>0</v>
      </c>
      <c r="L84" s="22">
        <f t="shared" si="8"/>
        <v>12.278708</v>
      </c>
    </row>
    <row r="85" spans="1:12" ht="34.5" thickBot="1" x14ac:dyDescent="0.3">
      <c r="A85" s="63" t="s">
        <v>11</v>
      </c>
      <c r="B85" s="64" t="s">
        <v>36</v>
      </c>
      <c r="C85" s="65">
        <v>350188</v>
      </c>
      <c r="D85" s="44" t="s">
        <v>993</v>
      </c>
      <c r="E85" s="46" t="s">
        <v>705</v>
      </c>
      <c r="F85" s="59">
        <v>16.084571</v>
      </c>
      <c r="G85" s="22">
        <v>0</v>
      </c>
      <c r="H85" s="19">
        <f t="shared" si="6"/>
        <v>0</v>
      </c>
      <c r="I85" s="17">
        <f t="shared" si="7"/>
        <v>16.084571</v>
      </c>
      <c r="J85" s="7">
        <v>0</v>
      </c>
      <c r="K85" s="7">
        <v>0</v>
      </c>
      <c r="L85" s="22">
        <f t="shared" si="8"/>
        <v>16.084571</v>
      </c>
    </row>
    <row r="86" spans="1:12" ht="23.25" thickBot="1" x14ac:dyDescent="0.3">
      <c r="A86" s="63" t="s">
        <v>11</v>
      </c>
      <c r="B86" s="64" t="s">
        <v>36</v>
      </c>
      <c r="C86" s="65">
        <v>355254</v>
      </c>
      <c r="D86" s="44" t="s">
        <v>983</v>
      </c>
      <c r="E86" s="46" t="s">
        <v>982</v>
      </c>
      <c r="F86" s="59">
        <v>19.345794000000001</v>
      </c>
      <c r="G86" s="22">
        <v>0</v>
      </c>
      <c r="H86" s="19">
        <f t="shared" si="6"/>
        <v>0</v>
      </c>
      <c r="I86" s="17">
        <f t="shared" si="7"/>
        <v>19.345794000000001</v>
      </c>
      <c r="J86" s="7">
        <v>0</v>
      </c>
      <c r="K86" s="7">
        <v>0</v>
      </c>
      <c r="L86" s="22">
        <f t="shared" si="8"/>
        <v>19.345794000000001</v>
      </c>
    </row>
    <row r="87" spans="1:12" ht="34.5" thickBot="1" x14ac:dyDescent="0.3">
      <c r="A87" s="63" t="s">
        <v>11</v>
      </c>
      <c r="B87" s="64" t="s">
        <v>36</v>
      </c>
      <c r="C87" s="65">
        <v>318772</v>
      </c>
      <c r="D87" s="44" t="s">
        <v>918</v>
      </c>
      <c r="E87" s="46" t="s">
        <v>917</v>
      </c>
      <c r="F87" s="59">
        <v>15.566822</v>
      </c>
      <c r="G87" s="22">
        <v>0</v>
      </c>
      <c r="H87" s="19">
        <f t="shared" si="6"/>
        <v>0</v>
      </c>
      <c r="I87" s="17">
        <f t="shared" si="7"/>
        <v>15.566822</v>
      </c>
      <c r="J87" s="7">
        <v>0</v>
      </c>
      <c r="K87" s="7">
        <v>0</v>
      </c>
      <c r="L87" s="22">
        <f t="shared" si="8"/>
        <v>15.566822</v>
      </c>
    </row>
    <row r="88" spans="1:12" ht="23.25" thickBot="1" x14ac:dyDescent="0.3">
      <c r="A88" s="63" t="s">
        <v>10</v>
      </c>
      <c r="B88" s="64" t="s">
        <v>98</v>
      </c>
      <c r="C88" s="65">
        <v>230451</v>
      </c>
      <c r="D88" s="44" t="s">
        <v>1254</v>
      </c>
      <c r="E88" s="46" t="s">
        <v>1127</v>
      </c>
      <c r="F88" s="59">
        <v>126.45466</v>
      </c>
      <c r="G88" s="22">
        <v>0</v>
      </c>
      <c r="H88" s="19">
        <f t="shared" si="6"/>
        <v>0</v>
      </c>
      <c r="I88" s="17">
        <f t="shared" si="7"/>
        <v>126.45466</v>
      </c>
      <c r="J88" s="7">
        <v>0</v>
      </c>
      <c r="K88" s="7">
        <v>0</v>
      </c>
      <c r="L88" s="22">
        <f t="shared" si="8"/>
        <v>126.45466</v>
      </c>
    </row>
    <row r="89" spans="1:12" ht="34.5" thickBot="1" x14ac:dyDescent="0.3">
      <c r="A89" s="63" t="s">
        <v>10</v>
      </c>
      <c r="B89" s="64" t="s">
        <v>98</v>
      </c>
      <c r="C89" s="65">
        <v>335920</v>
      </c>
      <c r="D89" s="44" t="s">
        <v>1232</v>
      </c>
      <c r="E89" s="46" t="s">
        <v>1231</v>
      </c>
      <c r="F89" s="59">
        <v>28.210737000000002</v>
      </c>
      <c r="G89" s="22">
        <v>0</v>
      </c>
      <c r="H89" s="19">
        <f t="shared" si="6"/>
        <v>0</v>
      </c>
      <c r="I89" s="17">
        <f t="shared" si="7"/>
        <v>28.210737000000002</v>
      </c>
      <c r="J89" s="7">
        <v>0</v>
      </c>
      <c r="K89" s="7">
        <v>0</v>
      </c>
      <c r="L89" s="22">
        <f t="shared" si="8"/>
        <v>28.210737000000002</v>
      </c>
    </row>
    <row r="90" spans="1:12" ht="45.75" thickBot="1" x14ac:dyDescent="0.3">
      <c r="A90" s="63" t="s">
        <v>10</v>
      </c>
      <c r="B90" s="64" t="s">
        <v>98</v>
      </c>
      <c r="C90" s="65">
        <v>348603</v>
      </c>
      <c r="D90" s="44" t="s">
        <v>1222</v>
      </c>
      <c r="E90" s="46" t="s">
        <v>637</v>
      </c>
      <c r="F90" s="59">
        <v>64.727975000000001</v>
      </c>
      <c r="G90" s="22">
        <v>0</v>
      </c>
      <c r="H90" s="19">
        <f t="shared" si="6"/>
        <v>0</v>
      </c>
      <c r="I90" s="17">
        <f t="shared" si="7"/>
        <v>64.727975000000001</v>
      </c>
      <c r="J90" s="7">
        <v>0</v>
      </c>
      <c r="K90" s="7">
        <v>0</v>
      </c>
      <c r="L90" s="22">
        <f t="shared" si="8"/>
        <v>64.727975000000001</v>
      </c>
    </row>
    <row r="91" spans="1:12" ht="23.25" thickBot="1" x14ac:dyDescent="0.3">
      <c r="A91" s="63" t="s">
        <v>10</v>
      </c>
      <c r="B91" s="64" t="s">
        <v>65</v>
      </c>
      <c r="C91" s="65">
        <v>357615</v>
      </c>
      <c r="D91" s="44" t="s">
        <v>1227</v>
      </c>
      <c r="E91" s="46" t="s">
        <v>1007</v>
      </c>
      <c r="F91" s="59">
        <v>14.073929</v>
      </c>
      <c r="G91" s="22">
        <v>0</v>
      </c>
      <c r="H91" s="19">
        <f t="shared" si="6"/>
        <v>0</v>
      </c>
      <c r="I91" s="17">
        <f t="shared" si="7"/>
        <v>14.073929</v>
      </c>
      <c r="J91" s="7">
        <v>0</v>
      </c>
      <c r="K91" s="7">
        <v>0</v>
      </c>
      <c r="L91" s="22">
        <f t="shared" si="8"/>
        <v>14.073929</v>
      </c>
    </row>
    <row r="92" spans="1:12" ht="23.25" thickBot="1" x14ac:dyDescent="0.3">
      <c r="A92" s="63" t="s">
        <v>10</v>
      </c>
      <c r="B92" s="64" t="s">
        <v>65</v>
      </c>
      <c r="C92" s="65">
        <v>337475</v>
      </c>
      <c r="D92" s="44" t="s">
        <v>1218</v>
      </c>
      <c r="E92" s="46" t="s">
        <v>645</v>
      </c>
      <c r="F92" s="59">
        <v>10.831555</v>
      </c>
      <c r="G92" s="22">
        <v>0</v>
      </c>
      <c r="H92" s="19">
        <f t="shared" si="6"/>
        <v>0</v>
      </c>
      <c r="I92" s="17">
        <f t="shared" si="7"/>
        <v>10.831555</v>
      </c>
      <c r="J92" s="7">
        <v>0</v>
      </c>
      <c r="K92" s="7">
        <v>0</v>
      </c>
      <c r="L92" s="22">
        <f t="shared" si="8"/>
        <v>10.831555</v>
      </c>
    </row>
    <row r="93" spans="1:12" ht="23.25" thickBot="1" x14ac:dyDescent="0.3">
      <c r="A93" s="63" t="s">
        <v>10</v>
      </c>
      <c r="B93" s="64" t="s">
        <v>113</v>
      </c>
      <c r="C93" s="65">
        <v>334551</v>
      </c>
      <c r="D93" s="44" t="s">
        <v>1223</v>
      </c>
      <c r="E93" s="46" t="s">
        <v>1009</v>
      </c>
      <c r="F93" s="59">
        <v>26.787576000000001</v>
      </c>
      <c r="G93" s="22">
        <v>0</v>
      </c>
      <c r="H93" s="19">
        <f t="shared" si="6"/>
        <v>0</v>
      </c>
      <c r="I93" s="17">
        <f t="shared" si="7"/>
        <v>26.787576000000001</v>
      </c>
      <c r="J93" s="7">
        <v>0</v>
      </c>
      <c r="K93" s="7">
        <v>0</v>
      </c>
      <c r="L93" s="22">
        <f t="shared" si="8"/>
        <v>26.787576000000001</v>
      </c>
    </row>
    <row r="94" spans="1:12" ht="23.25" thickBot="1" x14ac:dyDescent="0.3">
      <c r="A94" s="63" t="s">
        <v>10</v>
      </c>
      <c r="B94" s="69" t="s">
        <v>113</v>
      </c>
      <c r="C94" s="64">
        <v>355114</v>
      </c>
      <c r="D94" s="83" t="s">
        <v>883</v>
      </c>
      <c r="E94" s="46" t="s">
        <v>882</v>
      </c>
      <c r="F94" s="59">
        <v>15.539764</v>
      </c>
      <c r="G94" s="22">
        <v>0</v>
      </c>
      <c r="H94" s="19">
        <f t="shared" si="6"/>
        <v>0</v>
      </c>
      <c r="I94" s="17">
        <f t="shared" si="7"/>
        <v>15.539764</v>
      </c>
      <c r="J94" s="7">
        <v>0</v>
      </c>
      <c r="K94" s="7">
        <v>0</v>
      </c>
      <c r="L94" s="22">
        <f t="shared" si="8"/>
        <v>15.539764</v>
      </c>
    </row>
    <row r="95" spans="1:12" ht="23.25" thickBot="1" x14ac:dyDescent="0.3">
      <c r="A95" s="63" t="s">
        <v>10</v>
      </c>
      <c r="B95" s="64" t="s">
        <v>33</v>
      </c>
      <c r="C95" s="65">
        <v>354047</v>
      </c>
      <c r="D95" s="44" t="s">
        <v>1203</v>
      </c>
      <c r="E95" s="46" t="s">
        <v>1011</v>
      </c>
      <c r="F95" s="59">
        <v>12.478756000000001</v>
      </c>
      <c r="G95" s="22">
        <v>0</v>
      </c>
      <c r="H95" s="19">
        <f t="shared" si="6"/>
        <v>0</v>
      </c>
      <c r="I95" s="17">
        <f t="shared" si="7"/>
        <v>12.478756000000001</v>
      </c>
      <c r="J95" s="7">
        <v>0</v>
      </c>
      <c r="K95" s="7">
        <v>0</v>
      </c>
      <c r="L95" s="22">
        <f t="shared" si="8"/>
        <v>12.478756000000001</v>
      </c>
    </row>
    <row r="96" spans="1:12" ht="23.25" thickBot="1" x14ac:dyDescent="0.3">
      <c r="A96" s="63" t="s">
        <v>10</v>
      </c>
      <c r="B96" s="64" t="s">
        <v>40</v>
      </c>
      <c r="C96" s="65">
        <v>348844</v>
      </c>
      <c r="D96" s="44" t="s">
        <v>1181</v>
      </c>
      <c r="E96" s="46" t="s">
        <v>623</v>
      </c>
      <c r="F96" s="59">
        <v>12.403521</v>
      </c>
      <c r="G96" s="22">
        <v>0</v>
      </c>
      <c r="H96" s="19">
        <f t="shared" si="6"/>
        <v>0</v>
      </c>
      <c r="I96" s="17">
        <f t="shared" si="7"/>
        <v>12.403521</v>
      </c>
      <c r="J96" s="7">
        <v>0</v>
      </c>
      <c r="K96" s="7">
        <v>0</v>
      </c>
      <c r="L96" s="22">
        <f t="shared" si="8"/>
        <v>12.403521</v>
      </c>
    </row>
    <row r="97" spans="1:12" ht="34.5" thickBot="1" x14ac:dyDescent="0.3">
      <c r="A97" s="63" t="s">
        <v>10</v>
      </c>
      <c r="B97" s="64" t="s">
        <v>40</v>
      </c>
      <c r="C97" s="65">
        <v>350222</v>
      </c>
      <c r="D97" s="44" t="s">
        <v>1180</v>
      </c>
      <c r="E97" s="46" t="s">
        <v>619</v>
      </c>
      <c r="F97" s="59">
        <v>13.430612</v>
      </c>
      <c r="G97" s="22">
        <v>0</v>
      </c>
      <c r="H97" s="19">
        <f t="shared" si="6"/>
        <v>0</v>
      </c>
      <c r="I97" s="17">
        <f t="shared" si="7"/>
        <v>13.430612</v>
      </c>
      <c r="J97" s="7">
        <v>0</v>
      </c>
      <c r="K97" s="7">
        <v>0</v>
      </c>
      <c r="L97" s="22">
        <f t="shared" si="8"/>
        <v>13.430612</v>
      </c>
    </row>
    <row r="98" spans="1:12" ht="23.25" thickBot="1" x14ac:dyDescent="0.3">
      <c r="A98" s="63" t="s">
        <v>10</v>
      </c>
      <c r="B98" s="64" t="s">
        <v>40</v>
      </c>
      <c r="C98" s="65">
        <v>345405</v>
      </c>
      <c r="D98" s="44" t="s">
        <v>1168</v>
      </c>
      <c r="E98" s="46" t="s">
        <v>1167</v>
      </c>
      <c r="F98" s="59">
        <v>14.590194</v>
      </c>
      <c r="G98" s="22">
        <v>0</v>
      </c>
      <c r="H98" s="19">
        <f t="shared" ref="H98:H129" si="9">G98/F98</f>
        <v>0</v>
      </c>
      <c r="I98" s="17">
        <f t="shared" ref="I98:I117" si="10">F98-G98</f>
        <v>14.590194</v>
      </c>
      <c r="J98" s="7">
        <v>0</v>
      </c>
      <c r="K98" s="7">
        <v>0</v>
      </c>
      <c r="L98" s="22">
        <f t="shared" ref="L98:L117" si="11">I98-J98</f>
        <v>14.590194</v>
      </c>
    </row>
    <row r="99" spans="1:12" ht="34.5" thickBot="1" x14ac:dyDescent="0.3">
      <c r="A99" s="63" t="s">
        <v>10</v>
      </c>
      <c r="B99" s="64" t="s">
        <v>40</v>
      </c>
      <c r="C99" s="65">
        <v>314259</v>
      </c>
      <c r="D99" s="44" t="s">
        <v>1128</v>
      </c>
      <c r="E99" s="46" t="s">
        <v>1127</v>
      </c>
      <c r="F99" s="59">
        <v>23.391048000000001</v>
      </c>
      <c r="G99" s="22">
        <v>0</v>
      </c>
      <c r="H99" s="19">
        <f t="shared" si="9"/>
        <v>0</v>
      </c>
      <c r="I99" s="17">
        <f t="shared" si="10"/>
        <v>23.391048000000001</v>
      </c>
      <c r="J99" s="7">
        <v>0</v>
      </c>
      <c r="K99" s="7">
        <v>0</v>
      </c>
      <c r="L99" s="22">
        <f t="shared" si="11"/>
        <v>23.391048000000001</v>
      </c>
    </row>
    <row r="100" spans="1:12" ht="34.5" thickBot="1" x14ac:dyDescent="0.3">
      <c r="A100" s="63" t="s">
        <v>10</v>
      </c>
      <c r="B100" s="64" t="s">
        <v>40</v>
      </c>
      <c r="C100" s="65">
        <v>285087</v>
      </c>
      <c r="D100" s="44" t="s">
        <v>1126</v>
      </c>
      <c r="E100" s="46" t="s">
        <v>1056</v>
      </c>
      <c r="F100" s="59">
        <v>10.441533</v>
      </c>
      <c r="G100" s="22">
        <v>0</v>
      </c>
      <c r="H100" s="19">
        <f t="shared" si="9"/>
        <v>0</v>
      </c>
      <c r="I100" s="17">
        <f t="shared" si="10"/>
        <v>10.441533</v>
      </c>
      <c r="J100" s="7">
        <v>0</v>
      </c>
      <c r="K100" s="7">
        <v>0</v>
      </c>
      <c r="L100" s="22">
        <f t="shared" si="11"/>
        <v>10.441533</v>
      </c>
    </row>
    <row r="101" spans="1:12" ht="23.25" thickBot="1" x14ac:dyDescent="0.3">
      <c r="A101" s="63" t="s">
        <v>10</v>
      </c>
      <c r="B101" s="64" t="s">
        <v>878</v>
      </c>
      <c r="C101" s="65">
        <v>245301</v>
      </c>
      <c r="D101" s="44" t="s">
        <v>1123</v>
      </c>
      <c r="E101" s="46" t="s">
        <v>1061</v>
      </c>
      <c r="F101" s="59">
        <v>676.08735300000001</v>
      </c>
      <c r="G101" s="22">
        <v>0</v>
      </c>
      <c r="H101" s="19">
        <f t="shared" si="9"/>
        <v>0</v>
      </c>
      <c r="I101" s="17">
        <f t="shared" si="10"/>
        <v>676.08735300000001</v>
      </c>
      <c r="J101" s="7">
        <v>0</v>
      </c>
      <c r="K101" s="7">
        <v>0</v>
      </c>
      <c r="L101" s="22">
        <f t="shared" si="11"/>
        <v>676.08735300000001</v>
      </c>
    </row>
    <row r="102" spans="1:12" ht="34.5" thickBot="1" x14ac:dyDescent="0.3">
      <c r="A102" s="63" t="s">
        <v>10</v>
      </c>
      <c r="B102" s="64" t="s">
        <v>4415</v>
      </c>
      <c r="C102" s="65">
        <v>355227</v>
      </c>
      <c r="D102" s="44" t="s">
        <v>1096</v>
      </c>
      <c r="E102" s="46" t="s">
        <v>1095</v>
      </c>
      <c r="F102" s="59">
        <v>10.16682</v>
      </c>
      <c r="G102" s="22">
        <v>0</v>
      </c>
      <c r="H102" s="19">
        <f t="shared" si="9"/>
        <v>0</v>
      </c>
      <c r="I102" s="17">
        <f t="shared" si="10"/>
        <v>10.16682</v>
      </c>
      <c r="J102" s="7">
        <v>0</v>
      </c>
      <c r="K102" s="7">
        <v>0</v>
      </c>
      <c r="L102" s="22">
        <f t="shared" si="11"/>
        <v>10.16682</v>
      </c>
    </row>
    <row r="103" spans="1:12" ht="23.25" thickBot="1" x14ac:dyDescent="0.3">
      <c r="A103" s="63" t="s">
        <v>10</v>
      </c>
      <c r="B103" s="64" t="s">
        <v>4415</v>
      </c>
      <c r="C103" s="65">
        <v>344630</v>
      </c>
      <c r="D103" s="44" t="s">
        <v>1094</v>
      </c>
      <c r="E103" s="46" t="s">
        <v>1093</v>
      </c>
      <c r="F103" s="59">
        <v>10.552096000000001</v>
      </c>
      <c r="G103" s="22">
        <v>0</v>
      </c>
      <c r="H103" s="19">
        <f t="shared" si="9"/>
        <v>0</v>
      </c>
      <c r="I103" s="17">
        <f t="shared" si="10"/>
        <v>10.552096000000001</v>
      </c>
      <c r="J103" s="7">
        <v>0</v>
      </c>
      <c r="K103" s="7">
        <v>0</v>
      </c>
      <c r="L103" s="22">
        <f t="shared" si="11"/>
        <v>10.552096000000001</v>
      </c>
    </row>
    <row r="104" spans="1:12" ht="23.25" thickBot="1" x14ac:dyDescent="0.3">
      <c r="A104" s="63" t="s">
        <v>10</v>
      </c>
      <c r="B104" s="64" t="s">
        <v>4415</v>
      </c>
      <c r="C104" s="65">
        <v>343979</v>
      </c>
      <c r="D104" s="44" t="s">
        <v>1092</v>
      </c>
      <c r="E104" s="46" t="s">
        <v>1009</v>
      </c>
      <c r="F104" s="59">
        <v>17.194824000000001</v>
      </c>
      <c r="G104" s="22">
        <v>0</v>
      </c>
      <c r="H104" s="19">
        <f t="shared" si="9"/>
        <v>0</v>
      </c>
      <c r="I104" s="17">
        <f t="shared" si="10"/>
        <v>17.194824000000001</v>
      </c>
      <c r="J104" s="7">
        <v>0</v>
      </c>
      <c r="K104" s="7">
        <v>0</v>
      </c>
      <c r="L104" s="22">
        <f t="shared" si="11"/>
        <v>17.194824000000001</v>
      </c>
    </row>
    <row r="105" spans="1:12" ht="23.25" thickBot="1" x14ac:dyDescent="0.3">
      <c r="A105" s="63" t="s">
        <v>10</v>
      </c>
      <c r="B105" s="64" t="s">
        <v>56</v>
      </c>
      <c r="C105" s="65">
        <v>347075</v>
      </c>
      <c r="D105" s="44" t="s">
        <v>1116</v>
      </c>
      <c r="E105" s="46" t="s">
        <v>1011</v>
      </c>
      <c r="F105" s="59">
        <v>10.505224</v>
      </c>
      <c r="G105" s="22">
        <v>0</v>
      </c>
      <c r="H105" s="19">
        <f t="shared" si="9"/>
        <v>0</v>
      </c>
      <c r="I105" s="17">
        <f t="shared" si="10"/>
        <v>10.505224</v>
      </c>
      <c r="J105" s="7">
        <v>0</v>
      </c>
      <c r="K105" s="7">
        <v>0</v>
      </c>
      <c r="L105" s="22">
        <f t="shared" si="11"/>
        <v>10.505224</v>
      </c>
    </row>
    <row r="106" spans="1:12" ht="23.25" thickBot="1" x14ac:dyDescent="0.3">
      <c r="A106" s="63" t="s">
        <v>10</v>
      </c>
      <c r="B106" s="64" t="s">
        <v>56</v>
      </c>
      <c r="C106" s="65">
        <v>350056</v>
      </c>
      <c r="D106" s="44" t="s">
        <v>1112</v>
      </c>
      <c r="E106" s="46" t="s">
        <v>1007</v>
      </c>
      <c r="F106" s="59">
        <v>10.674196999999999</v>
      </c>
      <c r="G106" s="22">
        <v>0</v>
      </c>
      <c r="H106" s="19">
        <f t="shared" si="9"/>
        <v>0</v>
      </c>
      <c r="I106" s="17">
        <f t="shared" si="10"/>
        <v>10.674196999999999</v>
      </c>
      <c r="J106" s="7">
        <v>0</v>
      </c>
      <c r="K106" s="7">
        <v>0</v>
      </c>
      <c r="L106" s="22">
        <f t="shared" si="11"/>
        <v>10.674196999999999</v>
      </c>
    </row>
    <row r="107" spans="1:12" ht="23.25" thickBot="1" x14ac:dyDescent="0.3">
      <c r="A107" s="63" t="s">
        <v>10</v>
      </c>
      <c r="B107" s="64" t="s">
        <v>56</v>
      </c>
      <c r="C107" s="65">
        <v>289083</v>
      </c>
      <c r="D107" s="44" t="s">
        <v>1107</v>
      </c>
      <c r="E107" s="46" t="s">
        <v>1106</v>
      </c>
      <c r="F107" s="59">
        <v>33.545664000000002</v>
      </c>
      <c r="G107" s="22">
        <v>0</v>
      </c>
      <c r="H107" s="19">
        <f t="shared" si="9"/>
        <v>0</v>
      </c>
      <c r="I107" s="17">
        <f t="shared" si="10"/>
        <v>33.545664000000002</v>
      </c>
      <c r="J107" s="7">
        <v>0</v>
      </c>
      <c r="K107" s="7">
        <v>0</v>
      </c>
      <c r="L107" s="22">
        <f t="shared" si="11"/>
        <v>33.545664000000002</v>
      </c>
    </row>
    <row r="108" spans="1:12" ht="34.5" thickBot="1" x14ac:dyDescent="0.3">
      <c r="A108" s="63" t="s">
        <v>10</v>
      </c>
      <c r="B108" s="64" t="s">
        <v>42</v>
      </c>
      <c r="C108" s="65">
        <v>357809</v>
      </c>
      <c r="D108" s="44" t="s">
        <v>1057</v>
      </c>
      <c r="E108" s="46" t="s">
        <v>1056</v>
      </c>
      <c r="F108" s="59">
        <v>83.323840000000004</v>
      </c>
      <c r="G108" s="22">
        <v>0</v>
      </c>
      <c r="H108" s="19">
        <f t="shared" si="9"/>
        <v>0</v>
      </c>
      <c r="I108" s="17">
        <f t="shared" si="10"/>
        <v>83.323840000000004</v>
      </c>
      <c r="J108" s="7">
        <v>0</v>
      </c>
      <c r="K108" s="7">
        <v>0</v>
      </c>
      <c r="L108" s="22">
        <f t="shared" si="11"/>
        <v>83.323840000000004</v>
      </c>
    </row>
    <row r="109" spans="1:12" ht="45.75" thickBot="1" x14ac:dyDescent="0.3">
      <c r="A109" s="63" t="s">
        <v>10</v>
      </c>
      <c r="B109" s="64" t="s">
        <v>42</v>
      </c>
      <c r="C109" s="65">
        <v>338152</v>
      </c>
      <c r="D109" s="44" t="s">
        <v>1037</v>
      </c>
      <c r="E109" s="46" t="s">
        <v>607</v>
      </c>
      <c r="F109" s="59">
        <v>19.921870999999999</v>
      </c>
      <c r="G109" s="22">
        <v>0</v>
      </c>
      <c r="H109" s="19">
        <f t="shared" si="9"/>
        <v>0</v>
      </c>
      <c r="I109" s="17">
        <f t="shared" si="10"/>
        <v>19.921870999999999</v>
      </c>
      <c r="J109" s="7">
        <v>0</v>
      </c>
      <c r="K109" s="7">
        <v>0</v>
      </c>
      <c r="L109" s="22">
        <f t="shared" si="11"/>
        <v>19.921870999999999</v>
      </c>
    </row>
    <row r="110" spans="1:12" ht="23.25" thickBot="1" x14ac:dyDescent="0.3">
      <c r="A110" s="63" t="s">
        <v>10</v>
      </c>
      <c r="B110" s="64" t="s">
        <v>42</v>
      </c>
      <c r="C110" s="65">
        <v>322868</v>
      </c>
      <c r="D110" s="44" t="s">
        <v>1025</v>
      </c>
      <c r="E110" s="46" t="s">
        <v>1024</v>
      </c>
      <c r="F110" s="59">
        <v>10.316867999999999</v>
      </c>
      <c r="G110" s="22">
        <v>0</v>
      </c>
      <c r="H110" s="19">
        <f t="shared" si="9"/>
        <v>0</v>
      </c>
      <c r="I110" s="17">
        <f t="shared" si="10"/>
        <v>10.316867999999999</v>
      </c>
      <c r="J110" s="7">
        <v>0</v>
      </c>
      <c r="K110" s="7">
        <v>0</v>
      </c>
      <c r="L110" s="22">
        <f t="shared" si="11"/>
        <v>10.316867999999999</v>
      </c>
    </row>
    <row r="111" spans="1:12" ht="15.75" thickBot="1" x14ac:dyDescent="0.3">
      <c r="A111" s="63" t="s">
        <v>10</v>
      </c>
      <c r="B111" s="64" t="s">
        <v>36</v>
      </c>
      <c r="C111" s="65">
        <v>347835</v>
      </c>
      <c r="D111" s="44" t="s">
        <v>1021</v>
      </c>
      <c r="E111" s="46" t="s">
        <v>79</v>
      </c>
      <c r="F111" s="59">
        <v>736.15630999999996</v>
      </c>
      <c r="G111" s="22">
        <v>0</v>
      </c>
      <c r="H111" s="19">
        <f t="shared" si="9"/>
        <v>0</v>
      </c>
      <c r="I111" s="17">
        <f t="shared" si="10"/>
        <v>736.15630999999996</v>
      </c>
      <c r="J111" s="7">
        <v>0</v>
      </c>
      <c r="K111" s="7">
        <v>0</v>
      </c>
      <c r="L111" s="22">
        <f t="shared" si="11"/>
        <v>736.15630999999996</v>
      </c>
    </row>
    <row r="112" spans="1:12" ht="23.25" thickBot="1" x14ac:dyDescent="0.3">
      <c r="A112" s="63" t="s">
        <v>10</v>
      </c>
      <c r="B112" s="64" t="s">
        <v>36</v>
      </c>
      <c r="C112" s="65">
        <v>352410</v>
      </c>
      <c r="D112" s="44" t="s">
        <v>1016</v>
      </c>
      <c r="E112" s="46" t="s">
        <v>1015</v>
      </c>
      <c r="F112" s="59">
        <v>16.605551999999999</v>
      </c>
      <c r="G112" s="22">
        <v>0</v>
      </c>
      <c r="H112" s="19">
        <f t="shared" si="9"/>
        <v>0</v>
      </c>
      <c r="I112" s="17">
        <f t="shared" si="10"/>
        <v>16.605551999999999</v>
      </c>
      <c r="J112" s="7">
        <v>0</v>
      </c>
      <c r="K112" s="7">
        <v>0</v>
      </c>
      <c r="L112" s="22">
        <f t="shared" si="11"/>
        <v>16.605551999999999</v>
      </c>
    </row>
    <row r="113" spans="1:12" ht="34.5" thickBot="1" x14ac:dyDescent="0.3">
      <c r="A113" s="63" t="s">
        <v>10</v>
      </c>
      <c r="B113" s="64" t="s">
        <v>36</v>
      </c>
      <c r="C113" s="65">
        <v>331090</v>
      </c>
      <c r="D113" s="44" t="s">
        <v>1012</v>
      </c>
      <c r="E113" s="46" t="s">
        <v>1011</v>
      </c>
      <c r="F113" s="59">
        <v>10.954154000000001</v>
      </c>
      <c r="G113" s="22">
        <v>0</v>
      </c>
      <c r="H113" s="19">
        <f t="shared" si="9"/>
        <v>0</v>
      </c>
      <c r="I113" s="17">
        <f t="shared" si="10"/>
        <v>10.954154000000001</v>
      </c>
      <c r="J113" s="7">
        <v>0</v>
      </c>
      <c r="K113" s="7">
        <v>0</v>
      </c>
      <c r="L113" s="22">
        <f t="shared" si="11"/>
        <v>10.954154000000001</v>
      </c>
    </row>
    <row r="114" spans="1:12" ht="23.25" thickBot="1" x14ac:dyDescent="0.3">
      <c r="A114" s="63" t="s">
        <v>10</v>
      </c>
      <c r="B114" s="64" t="s">
        <v>36</v>
      </c>
      <c r="C114" s="65">
        <v>344270</v>
      </c>
      <c r="D114" s="44" t="s">
        <v>1010</v>
      </c>
      <c r="E114" s="46" t="s">
        <v>1009</v>
      </c>
      <c r="F114" s="59">
        <v>14.455068000000001</v>
      </c>
      <c r="G114" s="22">
        <v>0</v>
      </c>
      <c r="H114" s="19">
        <f t="shared" si="9"/>
        <v>0</v>
      </c>
      <c r="I114" s="17">
        <f t="shared" si="10"/>
        <v>14.455068000000001</v>
      </c>
      <c r="J114" s="7">
        <v>0</v>
      </c>
      <c r="K114" s="7">
        <v>0</v>
      </c>
      <c r="L114" s="22">
        <f t="shared" si="11"/>
        <v>14.455068000000001</v>
      </c>
    </row>
    <row r="115" spans="1:12" ht="23.25" thickBot="1" x14ac:dyDescent="0.3">
      <c r="A115" s="63" t="s">
        <v>10</v>
      </c>
      <c r="B115" s="64" t="s">
        <v>36</v>
      </c>
      <c r="C115" s="65">
        <v>357468</v>
      </c>
      <c r="D115" s="44" t="s">
        <v>1008</v>
      </c>
      <c r="E115" s="46" t="s">
        <v>1007</v>
      </c>
      <c r="F115" s="59">
        <v>14.749186</v>
      </c>
      <c r="G115" s="22">
        <v>0</v>
      </c>
      <c r="H115" s="19">
        <f t="shared" si="9"/>
        <v>0</v>
      </c>
      <c r="I115" s="17">
        <f t="shared" si="10"/>
        <v>14.749186</v>
      </c>
      <c r="J115" s="7">
        <v>0</v>
      </c>
      <c r="K115" s="7">
        <v>0</v>
      </c>
      <c r="L115" s="22">
        <f t="shared" si="11"/>
        <v>14.749186</v>
      </c>
    </row>
    <row r="116" spans="1:12" ht="23.25" thickBot="1" x14ac:dyDescent="0.3">
      <c r="A116" s="63" t="s">
        <v>10</v>
      </c>
      <c r="B116" s="64" t="s">
        <v>36</v>
      </c>
      <c r="C116" s="65">
        <v>342807</v>
      </c>
      <c r="D116" s="44" t="s">
        <v>953</v>
      </c>
      <c r="E116" s="46" t="s">
        <v>629</v>
      </c>
      <c r="F116" s="59">
        <v>32.641503</v>
      </c>
      <c r="G116" s="22">
        <v>0</v>
      </c>
      <c r="H116" s="19">
        <f t="shared" si="9"/>
        <v>0</v>
      </c>
      <c r="I116" s="17">
        <f t="shared" si="10"/>
        <v>32.641503</v>
      </c>
      <c r="J116" s="7">
        <v>0</v>
      </c>
      <c r="K116" s="7">
        <v>0</v>
      </c>
      <c r="L116" s="22">
        <f t="shared" si="11"/>
        <v>32.641503</v>
      </c>
    </row>
    <row r="117" spans="1:12" ht="23.25" thickBot="1" x14ac:dyDescent="0.3">
      <c r="A117" s="63" t="s">
        <v>10</v>
      </c>
      <c r="B117" s="64" t="s">
        <v>36</v>
      </c>
      <c r="C117" s="65">
        <v>329992</v>
      </c>
      <c r="D117" s="44" t="s">
        <v>936</v>
      </c>
      <c r="E117" s="46" t="s">
        <v>935</v>
      </c>
      <c r="F117" s="59">
        <v>12.440849999999999</v>
      </c>
      <c r="G117" s="22">
        <v>0</v>
      </c>
      <c r="H117" s="19">
        <f t="shared" si="9"/>
        <v>0</v>
      </c>
      <c r="I117" s="17">
        <f t="shared" si="10"/>
        <v>12.440849999999999</v>
      </c>
      <c r="J117" s="7">
        <v>0</v>
      </c>
      <c r="K117" s="7">
        <v>0</v>
      </c>
      <c r="L117" s="22">
        <f t="shared" si="11"/>
        <v>12.440849999999999</v>
      </c>
    </row>
    <row r="118" spans="1:12" ht="34.5" thickBot="1" x14ac:dyDescent="0.3">
      <c r="A118" s="63" t="s">
        <v>10</v>
      </c>
      <c r="B118" s="64" t="s">
        <v>385</v>
      </c>
      <c r="C118" s="65">
        <v>355612</v>
      </c>
      <c r="D118" s="44" t="s">
        <v>887</v>
      </c>
      <c r="E118" s="46" t="s">
        <v>649</v>
      </c>
      <c r="F118" s="59">
        <v>14.109361</v>
      </c>
      <c r="G118" s="22">
        <v>0</v>
      </c>
      <c r="H118" s="19">
        <v>0</v>
      </c>
      <c r="I118" s="17">
        <v>15.539764</v>
      </c>
      <c r="J118" s="22">
        <v>0</v>
      </c>
      <c r="K118" s="22">
        <v>0</v>
      </c>
      <c r="L118" s="87">
        <v>15.539764</v>
      </c>
    </row>
    <row r="119" spans="1:12" ht="23.25" thickBot="1" x14ac:dyDescent="0.3">
      <c r="A119" s="63" t="s">
        <v>14</v>
      </c>
      <c r="B119" s="64" t="s">
        <v>98</v>
      </c>
      <c r="C119" s="65">
        <v>343425</v>
      </c>
      <c r="D119" s="44" t="s">
        <v>1249</v>
      </c>
      <c r="E119" s="46" t="s">
        <v>1248</v>
      </c>
      <c r="F119" s="59">
        <v>11.566364</v>
      </c>
      <c r="G119" s="22">
        <v>0</v>
      </c>
      <c r="H119" s="19">
        <f t="shared" ref="H119:H147" si="12">G119/F119</f>
        <v>0</v>
      </c>
      <c r="I119" s="17">
        <f t="shared" ref="I119:I147" si="13">F119-G119</f>
        <v>11.566364</v>
      </c>
      <c r="J119" s="7">
        <v>0</v>
      </c>
      <c r="K119" s="7">
        <v>0</v>
      </c>
      <c r="L119" s="22">
        <f t="shared" ref="L119:L147" si="14">I119-J119</f>
        <v>11.566364</v>
      </c>
    </row>
    <row r="120" spans="1:12" ht="34.5" thickBot="1" x14ac:dyDescent="0.3">
      <c r="A120" s="63" t="s">
        <v>14</v>
      </c>
      <c r="B120" s="64" t="s">
        <v>40</v>
      </c>
      <c r="C120" s="65">
        <v>323310</v>
      </c>
      <c r="D120" s="44" t="s">
        <v>1142</v>
      </c>
      <c r="E120" s="46" t="s">
        <v>1141</v>
      </c>
      <c r="F120" s="59">
        <v>11.816566</v>
      </c>
      <c r="G120" s="22">
        <v>0</v>
      </c>
      <c r="H120" s="19">
        <f t="shared" si="12"/>
        <v>0</v>
      </c>
      <c r="I120" s="17">
        <f t="shared" si="13"/>
        <v>11.816566</v>
      </c>
      <c r="J120" s="7">
        <v>0</v>
      </c>
      <c r="K120" s="7">
        <v>0</v>
      </c>
      <c r="L120" s="22">
        <f t="shared" si="14"/>
        <v>11.816566</v>
      </c>
    </row>
    <row r="121" spans="1:12" ht="23.25" thickBot="1" x14ac:dyDescent="0.3">
      <c r="A121" s="63" t="s">
        <v>14</v>
      </c>
      <c r="B121" s="64" t="s">
        <v>48</v>
      </c>
      <c r="C121" s="65">
        <v>205767</v>
      </c>
      <c r="D121" s="44" t="s">
        <v>1063</v>
      </c>
      <c r="E121" s="46" t="s">
        <v>560</v>
      </c>
      <c r="F121" s="59">
        <v>78.399034999999998</v>
      </c>
      <c r="G121" s="22">
        <v>0</v>
      </c>
      <c r="H121" s="19">
        <f t="shared" si="12"/>
        <v>0</v>
      </c>
      <c r="I121" s="17">
        <f t="shared" si="13"/>
        <v>78.399034999999998</v>
      </c>
      <c r="J121" s="7">
        <v>0</v>
      </c>
      <c r="K121" s="7">
        <v>0</v>
      </c>
      <c r="L121" s="22">
        <f t="shared" si="14"/>
        <v>78.399034999999998</v>
      </c>
    </row>
    <row r="122" spans="1:12" ht="23.25" thickBot="1" x14ac:dyDescent="0.3">
      <c r="A122" s="63" t="s">
        <v>14</v>
      </c>
      <c r="B122" s="64" t="s">
        <v>36</v>
      </c>
      <c r="C122" s="65">
        <v>344292</v>
      </c>
      <c r="D122" s="44" t="s">
        <v>974</v>
      </c>
      <c r="E122" s="46" t="s">
        <v>973</v>
      </c>
      <c r="F122" s="59">
        <v>12.750717</v>
      </c>
      <c r="G122" s="22">
        <v>0</v>
      </c>
      <c r="H122" s="19">
        <f t="shared" si="12"/>
        <v>0</v>
      </c>
      <c r="I122" s="17">
        <f t="shared" si="13"/>
        <v>12.750717</v>
      </c>
      <c r="J122" s="7">
        <v>0</v>
      </c>
      <c r="K122" s="7">
        <v>0</v>
      </c>
      <c r="L122" s="22">
        <f t="shared" si="14"/>
        <v>12.750717</v>
      </c>
    </row>
    <row r="123" spans="1:12" ht="34.5" thickBot="1" x14ac:dyDescent="0.3">
      <c r="A123" s="63" t="s">
        <v>14</v>
      </c>
      <c r="B123" s="64" t="s">
        <v>36</v>
      </c>
      <c r="C123" s="65">
        <v>213410</v>
      </c>
      <c r="D123" s="44" t="s">
        <v>904</v>
      </c>
      <c r="E123" s="46" t="s">
        <v>560</v>
      </c>
      <c r="F123" s="59">
        <v>22.212467</v>
      </c>
      <c r="G123" s="22">
        <v>0</v>
      </c>
      <c r="H123" s="19">
        <f t="shared" si="12"/>
        <v>0</v>
      </c>
      <c r="I123" s="17">
        <f t="shared" si="13"/>
        <v>22.212467</v>
      </c>
      <c r="J123" s="7">
        <v>0</v>
      </c>
      <c r="K123" s="7">
        <v>0</v>
      </c>
      <c r="L123" s="22">
        <f t="shared" si="14"/>
        <v>22.212467</v>
      </c>
    </row>
    <row r="124" spans="1:12" ht="34.5" thickBot="1" x14ac:dyDescent="0.3">
      <c r="A124" s="63" t="s">
        <v>16</v>
      </c>
      <c r="B124" s="64" t="s">
        <v>98</v>
      </c>
      <c r="C124" s="65">
        <v>244750</v>
      </c>
      <c r="D124" s="44" t="s">
        <v>1247</v>
      </c>
      <c r="E124" s="46" t="s">
        <v>1078</v>
      </c>
      <c r="F124" s="59">
        <v>15.915956</v>
      </c>
      <c r="G124" s="22">
        <v>0</v>
      </c>
      <c r="H124" s="19">
        <f t="shared" si="12"/>
        <v>0</v>
      </c>
      <c r="I124" s="17">
        <f t="shared" si="13"/>
        <v>15.915956</v>
      </c>
      <c r="J124" s="7">
        <v>0</v>
      </c>
      <c r="K124" s="7">
        <v>0</v>
      </c>
      <c r="L124" s="22">
        <f t="shared" si="14"/>
        <v>15.915956</v>
      </c>
    </row>
    <row r="125" spans="1:12" ht="45.75" thickBot="1" x14ac:dyDescent="0.3">
      <c r="A125" s="63" t="s">
        <v>16</v>
      </c>
      <c r="B125" s="64" t="s">
        <v>98</v>
      </c>
      <c r="C125" s="65">
        <v>293518</v>
      </c>
      <c r="D125" s="44" t="s">
        <v>1215</v>
      </c>
      <c r="E125" s="46" t="s">
        <v>1214</v>
      </c>
      <c r="F125" s="59">
        <v>150.96217899999999</v>
      </c>
      <c r="G125" s="22">
        <v>0</v>
      </c>
      <c r="H125" s="19">
        <f t="shared" si="12"/>
        <v>0</v>
      </c>
      <c r="I125" s="17">
        <f t="shared" si="13"/>
        <v>150.96217899999999</v>
      </c>
      <c r="J125" s="7">
        <v>0</v>
      </c>
      <c r="K125" s="7">
        <v>0</v>
      </c>
      <c r="L125" s="22">
        <f t="shared" si="14"/>
        <v>150.96217899999999</v>
      </c>
    </row>
    <row r="126" spans="1:12" ht="23.25" thickBot="1" x14ac:dyDescent="0.3">
      <c r="A126" s="63" t="s">
        <v>16</v>
      </c>
      <c r="B126" s="64" t="s">
        <v>40</v>
      </c>
      <c r="C126" s="65">
        <v>342031</v>
      </c>
      <c r="D126" s="44" t="s">
        <v>1172</v>
      </c>
      <c r="E126" s="46" t="s">
        <v>994</v>
      </c>
      <c r="F126" s="59">
        <v>14.639551000000001</v>
      </c>
      <c r="G126" s="22">
        <v>0</v>
      </c>
      <c r="H126" s="19">
        <f t="shared" si="12"/>
        <v>0</v>
      </c>
      <c r="I126" s="17">
        <f t="shared" si="13"/>
        <v>14.639551000000001</v>
      </c>
      <c r="J126" s="7">
        <v>0</v>
      </c>
      <c r="K126" s="7">
        <v>0</v>
      </c>
      <c r="L126" s="22">
        <f t="shared" si="14"/>
        <v>14.639551000000001</v>
      </c>
    </row>
    <row r="127" spans="1:12" ht="34.5" thickBot="1" x14ac:dyDescent="0.3">
      <c r="A127" s="63" t="s">
        <v>16</v>
      </c>
      <c r="B127" s="64" t="s">
        <v>40</v>
      </c>
      <c r="C127" s="65">
        <v>355055</v>
      </c>
      <c r="D127" s="44" t="s">
        <v>1171</v>
      </c>
      <c r="E127" s="46" t="s">
        <v>1165</v>
      </c>
      <c r="F127" s="59">
        <v>11.5</v>
      </c>
      <c r="G127" s="22">
        <v>0</v>
      </c>
      <c r="H127" s="19">
        <f t="shared" si="12"/>
        <v>0</v>
      </c>
      <c r="I127" s="17">
        <f t="shared" si="13"/>
        <v>11.5</v>
      </c>
      <c r="J127" s="7">
        <v>0</v>
      </c>
      <c r="K127" s="7">
        <v>0</v>
      </c>
      <c r="L127" s="22">
        <f t="shared" si="14"/>
        <v>11.5</v>
      </c>
    </row>
    <row r="128" spans="1:12" ht="34.5" thickBot="1" x14ac:dyDescent="0.3">
      <c r="A128" s="63" t="s">
        <v>16</v>
      </c>
      <c r="B128" s="64" t="s">
        <v>40</v>
      </c>
      <c r="C128" s="65">
        <v>355091</v>
      </c>
      <c r="D128" s="44" t="s">
        <v>1166</v>
      </c>
      <c r="E128" s="46" t="s">
        <v>1165</v>
      </c>
      <c r="F128" s="59">
        <v>13.944936</v>
      </c>
      <c r="G128" s="22">
        <v>0</v>
      </c>
      <c r="H128" s="19">
        <f t="shared" si="12"/>
        <v>0</v>
      </c>
      <c r="I128" s="17">
        <f t="shared" si="13"/>
        <v>13.944936</v>
      </c>
      <c r="J128" s="7">
        <v>0</v>
      </c>
      <c r="K128" s="7">
        <v>0</v>
      </c>
      <c r="L128" s="22">
        <f t="shared" si="14"/>
        <v>13.944936</v>
      </c>
    </row>
    <row r="129" spans="1:12" ht="34.5" thickBot="1" x14ac:dyDescent="0.3">
      <c r="A129" s="63" t="s">
        <v>16</v>
      </c>
      <c r="B129" s="64" t="s">
        <v>40</v>
      </c>
      <c r="C129" s="65">
        <v>355874</v>
      </c>
      <c r="D129" s="44" t="s">
        <v>1161</v>
      </c>
      <c r="E129" s="46" t="s">
        <v>557</v>
      </c>
      <c r="F129" s="59">
        <v>11.280239999999999</v>
      </c>
      <c r="G129" s="22">
        <v>0</v>
      </c>
      <c r="H129" s="19">
        <f t="shared" si="12"/>
        <v>0</v>
      </c>
      <c r="I129" s="17">
        <f t="shared" si="13"/>
        <v>11.280239999999999</v>
      </c>
      <c r="J129" s="7">
        <v>0</v>
      </c>
      <c r="K129" s="7">
        <v>0</v>
      </c>
      <c r="L129" s="22">
        <f t="shared" si="14"/>
        <v>11.280239999999999</v>
      </c>
    </row>
    <row r="130" spans="1:12" ht="23.25" thickBot="1" x14ac:dyDescent="0.3">
      <c r="A130" s="63" t="s">
        <v>16</v>
      </c>
      <c r="B130" s="64" t="s">
        <v>48</v>
      </c>
      <c r="C130" s="65">
        <v>320598</v>
      </c>
      <c r="D130" s="44" t="s">
        <v>1079</v>
      </c>
      <c r="E130" s="46" t="s">
        <v>1078</v>
      </c>
      <c r="F130" s="59">
        <v>10.637222</v>
      </c>
      <c r="G130" s="22">
        <v>0</v>
      </c>
      <c r="H130" s="19">
        <f t="shared" si="12"/>
        <v>0</v>
      </c>
      <c r="I130" s="17">
        <f t="shared" si="13"/>
        <v>10.637222</v>
      </c>
      <c r="J130" s="7">
        <v>0</v>
      </c>
      <c r="K130" s="7">
        <v>0</v>
      </c>
      <c r="L130" s="22">
        <f t="shared" si="14"/>
        <v>10.637222</v>
      </c>
    </row>
    <row r="131" spans="1:12" ht="23.25" thickBot="1" x14ac:dyDescent="0.3">
      <c r="A131" s="63" t="s">
        <v>16</v>
      </c>
      <c r="B131" s="64" t="s">
        <v>36</v>
      </c>
      <c r="C131" s="65">
        <v>348667</v>
      </c>
      <c r="D131" s="44" t="s">
        <v>995</v>
      </c>
      <c r="E131" s="46" t="s">
        <v>994</v>
      </c>
      <c r="F131" s="59">
        <v>30.31598</v>
      </c>
      <c r="G131" s="22">
        <v>0</v>
      </c>
      <c r="H131" s="19">
        <f t="shared" si="12"/>
        <v>0</v>
      </c>
      <c r="I131" s="17">
        <f t="shared" si="13"/>
        <v>30.31598</v>
      </c>
      <c r="J131" s="7">
        <v>0</v>
      </c>
      <c r="K131" s="7">
        <v>0</v>
      </c>
      <c r="L131" s="22">
        <f t="shared" si="14"/>
        <v>30.31598</v>
      </c>
    </row>
    <row r="132" spans="1:12" ht="34.5" thickBot="1" x14ac:dyDescent="0.3">
      <c r="A132" s="63" t="s">
        <v>16</v>
      </c>
      <c r="B132" s="64" t="s">
        <v>36</v>
      </c>
      <c r="C132" s="65">
        <v>350059</v>
      </c>
      <c r="D132" s="44" t="s">
        <v>992</v>
      </c>
      <c r="E132" s="46" t="s">
        <v>896</v>
      </c>
      <c r="F132" s="59">
        <v>80.881761999999995</v>
      </c>
      <c r="G132" s="22">
        <v>0</v>
      </c>
      <c r="H132" s="19">
        <f t="shared" si="12"/>
        <v>0</v>
      </c>
      <c r="I132" s="17">
        <f t="shared" si="13"/>
        <v>80.881761999999995</v>
      </c>
      <c r="J132" s="7">
        <v>0</v>
      </c>
      <c r="K132" s="7">
        <v>0</v>
      </c>
      <c r="L132" s="22">
        <f t="shared" si="14"/>
        <v>80.881761999999995</v>
      </c>
    </row>
    <row r="133" spans="1:12" ht="15.75" thickBot="1" x14ac:dyDescent="0.3">
      <c r="A133" s="63" t="s">
        <v>16</v>
      </c>
      <c r="B133" s="64" t="s">
        <v>36</v>
      </c>
      <c r="C133" s="65">
        <v>9506</v>
      </c>
      <c r="D133" s="44" t="s">
        <v>897</v>
      </c>
      <c r="E133" s="46" t="s">
        <v>896</v>
      </c>
      <c r="F133" s="59">
        <v>171.54250999999999</v>
      </c>
      <c r="G133" s="22">
        <v>0</v>
      </c>
      <c r="H133" s="19">
        <f t="shared" si="12"/>
        <v>0</v>
      </c>
      <c r="I133" s="17">
        <f t="shared" si="13"/>
        <v>171.54250999999999</v>
      </c>
      <c r="J133" s="7">
        <v>0</v>
      </c>
      <c r="K133" s="7">
        <v>0</v>
      </c>
      <c r="L133" s="22">
        <f t="shared" si="14"/>
        <v>171.54250999999999</v>
      </c>
    </row>
    <row r="134" spans="1:12" ht="34.5" thickBot="1" x14ac:dyDescent="0.3">
      <c r="A134" s="63" t="s">
        <v>18</v>
      </c>
      <c r="B134" s="64" t="s">
        <v>42</v>
      </c>
      <c r="C134" s="65">
        <v>349688</v>
      </c>
      <c r="D134" s="44" t="s">
        <v>1049</v>
      </c>
      <c r="E134" s="46" t="s">
        <v>1048</v>
      </c>
      <c r="F134" s="59">
        <v>13.398329</v>
      </c>
      <c r="G134" s="22">
        <v>0</v>
      </c>
      <c r="H134" s="19">
        <f t="shared" si="12"/>
        <v>0</v>
      </c>
      <c r="I134" s="17">
        <f t="shared" si="13"/>
        <v>13.398329</v>
      </c>
      <c r="J134" s="7">
        <v>0</v>
      </c>
      <c r="K134" s="7">
        <v>0</v>
      </c>
      <c r="L134" s="22">
        <f t="shared" si="14"/>
        <v>13.398329</v>
      </c>
    </row>
    <row r="135" spans="1:12" ht="15.75" thickBot="1" x14ac:dyDescent="0.3">
      <c r="A135" s="63" t="s">
        <v>18</v>
      </c>
      <c r="B135" s="64" t="s">
        <v>36</v>
      </c>
      <c r="C135" s="65">
        <v>354650</v>
      </c>
      <c r="D135" s="44" t="s">
        <v>946</v>
      </c>
      <c r="E135" s="46" t="s">
        <v>79</v>
      </c>
      <c r="F135" s="59">
        <v>100.795585</v>
      </c>
      <c r="G135" s="22">
        <v>0</v>
      </c>
      <c r="H135" s="19">
        <f t="shared" si="12"/>
        <v>0</v>
      </c>
      <c r="I135" s="17">
        <f t="shared" si="13"/>
        <v>100.795585</v>
      </c>
      <c r="J135" s="7">
        <v>0</v>
      </c>
      <c r="K135" s="7">
        <v>0</v>
      </c>
      <c r="L135" s="22">
        <f t="shared" si="14"/>
        <v>100.795585</v>
      </c>
    </row>
    <row r="136" spans="1:12" ht="23.25" thickBot="1" x14ac:dyDescent="0.3">
      <c r="A136" s="63" t="s">
        <v>4</v>
      </c>
      <c r="B136" s="64" t="s">
        <v>98</v>
      </c>
      <c r="C136" s="65">
        <v>353193</v>
      </c>
      <c r="D136" s="44" t="s">
        <v>1253</v>
      </c>
      <c r="E136" s="46" t="s">
        <v>1073</v>
      </c>
      <c r="F136" s="59">
        <v>46.663970999999997</v>
      </c>
      <c r="G136" s="22">
        <v>0</v>
      </c>
      <c r="H136" s="19">
        <f t="shared" si="12"/>
        <v>0</v>
      </c>
      <c r="I136" s="17">
        <f t="shared" si="13"/>
        <v>46.663970999999997</v>
      </c>
      <c r="J136" s="7">
        <v>0</v>
      </c>
      <c r="K136" s="7">
        <v>0</v>
      </c>
      <c r="L136" s="22">
        <f t="shared" si="14"/>
        <v>46.663970999999997</v>
      </c>
    </row>
    <row r="137" spans="1:12" ht="34.5" thickBot="1" x14ac:dyDescent="0.3">
      <c r="A137" s="63" t="s">
        <v>4</v>
      </c>
      <c r="B137" s="64" t="s">
        <v>65</v>
      </c>
      <c r="C137" s="65">
        <v>348501</v>
      </c>
      <c r="D137" s="44" t="s">
        <v>1234</v>
      </c>
      <c r="E137" s="46" t="s">
        <v>1233</v>
      </c>
      <c r="F137" s="59">
        <v>20.242965000000002</v>
      </c>
      <c r="G137" s="22">
        <v>0</v>
      </c>
      <c r="H137" s="19">
        <f t="shared" si="12"/>
        <v>0</v>
      </c>
      <c r="I137" s="17">
        <f t="shared" si="13"/>
        <v>20.242965000000002</v>
      </c>
      <c r="J137" s="7">
        <v>0</v>
      </c>
      <c r="K137" s="7">
        <v>0</v>
      </c>
      <c r="L137" s="22">
        <f t="shared" si="14"/>
        <v>20.242965000000002</v>
      </c>
    </row>
    <row r="138" spans="1:12" ht="34.5" thickBot="1" x14ac:dyDescent="0.3">
      <c r="A138" s="63" t="s">
        <v>4</v>
      </c>
      <c r="B138" s="64" t="s">
        <v>40</v>
      </c>
      <c r="C138" s="65">
        <v>357664</v>
      </c>
      <c r="D138" s="44" t="s">
        <v>1190</v>
      </c>
      <c r="E138" s="46" t="s">
        <v>1154</v>
      </c>
      <c r="F138" s="59">
        <v>11.419682</v>
      </c>
      <c r="G138" s="22">
        <v>0</v>
      </c>
      <c r="H138" s="19">
        <f t="shared" si="12"/>
        <v>0</v>
      </c>
      <c r="I138" s="17">
        <f t="shared" si="13"/>
        <v>11.419682</v>
      </c>
      <c r="J138" s="7">
        <v>0</v>
      </c>
      <c r="K138" s="7">
        <v>0</v>
      </c>
      <c r="L138" s="22">
        <f t="shared" si="14"/>
        <v>11.419682</v>
      </c>
    </row>
    <row r="139" spans="1:12" ht="23.25" thickBot="1" x14ac:dyDescent="0.3">
      <c r="A139" s="63" t="s">
        <v>4</v>
      </c>
      <c r="B139" s="64" t="s">
        <v>40</v>
      </c>
      <c r="C139" s="65">
        <v>351575</v>
      </c>
      <c r="D139" s="44" t="s">
        <v>1186</v>
      </c>
      <c r="E139" s="46" t="s">
        <v>501</v>
      </c>
      <c r="F139" s="59">
        <v>15.373006999999999</v>
      </c>
      <c r="G139" s="22">
        <v>0</v>
      </c>
      <c r="H139" s="19">
        <f t="shared" si="12"/>
        <v>0</v>
      </c>
      <c r="I139" s="17">
        <f t="shared" si="13"/>
        <v>15.373006999999999</v>
      </c>
      <c r="J139" s="7">
        <v>0</v>
      </c>
      <c r="K139" s="7">
        <v>0</v>
      </c>
      <c r="L139" s="22">
        <f t="shared" si="14"/>
        <v>15.373006999999999</v>
      </c>
    </row>
    <row r="140" spans="1:12" ht="34.5" thickBot="1" x14ac:dyDescent="0.3">
      <c r="A140" s="63" t="s">
        <v>4</v>
      </c>
      <c r="B140" s="64" t="s">
        <v>40</v>
      </c>
      <c r="C140" s="65">
        <v>336002</v>
      </c>
      <c r="D140" s="44" t="s">
        <v>1175</v>
      </c>
      <c r="E140" s="46" t="s">
        <v>499</v>
      </c>
      <c r="F140" s="59">
        <v>18.084887999999999</v>
      </c>
      <c r="G140" s="22">
        <v>0</v>
      </c>
      <c r="H140" s="19">
        <f t="shared" si="12"/>
        <v>0</v>
      </c>
      <c r="I140" s="17">
        <f t="shared" si="13"/>
        <v>18.084887999999999</v>
      </c>
      <c r="J140" s="7">
        <v>0</v>
      </c>
      <c r="K140" s="7">
        <v>0</v>
      </c>
      <c r="L140" s="22">
        <f t="shared" si="14"/>
        <v>18.084887999999999</v>
      </c>
    </row>
    <row r="141" spans="1:12" ht="34.5" thickBot="1" x14ac:dyDescent="0.3">
      <c r="A141" s="63" t="s">
        <v>4</v>
      </c>
      <c r="B141" s="64" t="s">
        <v>40</v>
      </c>
      <c r="C141" s="65">
        <v>357694</v>
      </c>
      <c r="D141" s="44" t="s">
        <v>1155</v>
      </c>
      <c r="E141" s="46" t="s">
        <v>1154</v>
      </c>
      <c r="F141" s="59">
        <v>11.456051</v>
      </c>
      <c r="G141" s="22">
        <v>0</v>
      </c>
      <c r="H141" s="19">
        <f t="shared" si="12"/>
        <v>0</v>
      </c>
      <c r="I141" s="17">
        <f t="shared" si="13"/>
        <v>11.456051</v>
      </c>
      <c r="J141" s="7">
        <v>0</v>
      </c>
      <c r="K141" s="7">
        <v>0</v>
      </c>
      <c r="L141" s="22">
        <f t="shared" si="14"/>
        <v>11.456051</v>
      </c>
    </row>
    <row r="142" spans="1:12" ht="34.5" thickBot="1" x14ac:dyDescent="0.3">
      <c r="A142" s="63" t="s">
        <v>4</v>
      </c>
      <c r="B142" s="64" t="s">
        <v>40</v>
      </c>
      <c r="C142" s="65">
        <v>319235</v>
      </c>
      <c r="D142" s="44" t="s">
        <v>1145</v>
      </c>
      <c r="E142" s="46" t="s">
        <v>1073</v>
      </c>
      <c r="F142" s="59">
        <v>24.394870999999998</v>
      </c>
      <c r="G142" s="22">
        <v>0</v>
      </c>
      <c r="H142" s="19">
        <f t="shared" si="12"/>
        <v>0</v>
      </c>
      <c r="I142" s="17">
        <f t="shared" si="13"/>
        <v>24.394870999999998</v>
      </c>
      <c r="J142" s="7">
        <v>0</v>
      </c>
      <c r="K142" s="7">
        <v>0</v>
      </c>
      <c r="L142" s="22">
        <f t="shared" si="14"/>
        <v>24.394870999999998</v>
      </c>
    </row>
    <row r="143" spans="1:12" ht="23.25" thickBot="1" x14ac:dyDescent="0.3">
      <c r="A143" s="63" t="s">
        <v>4</v>
      </c>
      <c r="B143" s="64" t="s">
        <v>56</v>
      </c>
      <c r="C143" s="65">
        <v>356892</v>
      </c>
      <c r="D143" s="44" t="s">
        <v>1114</v>
      </c>
      <c r="E143" s="46" t="s">
        <v>515</v>
      </c>
      <c r="F143" s="59">
        <v>16.404126000000002</v>
      </c>
      <c r="G143" s="22">
        <v>0</v>
      </c>
      <c r="H143" s="19">
        <f t="shared" si="12"/>
        <v>0</v>
      </c>
      <c r="I143" s="17">
        <f t="shared" si="13"/>
        <v>16.404126000000002</v>
      </c>
      <c r="J143" s="7">
        <v>0</v>
      </c>
      <c r="K143" s="7">
        <v>0</v>
      </c>
      <c r="L143" s="22">
        <f t="shared" si="14"/>
        <v>16.404126000000002</v>
      </c>
    </row>
    <row r="144" spans="1:12" ht="23.25" thickBot="1" x14ac:dyDescent="0.3">
      <c r="A144" s="63" t="s">
        <v>4</v>
      </c>
      <c r="B144" s="64" t="s">
        <v>48</v>
      </c>
      <c r="C144" s="65">
        <v>324555</v>
      </c>
      <c r="D144" s="44" t="s">
        <v>1075</v>
      </c>
      <c r="E144" s="46" t="s">
        <v>1073</v>
      </c>
      <c r="F144" s="59">
        <v>101.8189</v>
      </c>
      <c r="G144" s="22">
        <v>0</v>
      </c>
      <c r="H144" s="19">
        <f t="shared" si="12"/>
        <v>0</v>
      </c>
      <c r="I144" s="17">
        <f t="shared" si="13"/>
        <v>101.8189</v>
      </c>
      <c r="J144" s="7">
        <v>0</v>
      </c>
      <c r="K144" s="7">
        <v>0</v>
      </c>
      <c r="L144" s="22">
        <f t="shared" si="14"/>
        <v>101.8189</v>
      </c>
    </row>
    <row r="145" spans="1:12" ht="23.25" thickBot="1" x14ac:dyDescent="0.3">
      <c r="A145" s="63" t="s">
        <v>4</v>
      </c>
      <c r="B145" s="64" t="s">
        <v>48</v>
      </c>
      <c r="C145" s="65">
        <v>324557</v>
      </c>
      <c r="D145" s="44" t="s">
        <v>1074</v>
      </c>
      <c r="E145" s="46" t="s">
        <v>1073</v>
      </c>
      <c r="F145" s="59">
        <v>73.835009999999997</v>
      </c>
      <c r="G145" s="22">
        <v>0</v>
      </c>
      <c r="H145" s="19">
        <f t="shared" si="12"/>
        <v>0</v>
      </c>
      <c r="I145" s="17">
        <f t="shared" si="13"/>
        <v>73.835009999999997</v>
      </c>
      <c r="J145" s="7">
        <v>0</v>
      </c>
      <c r="K145" s="7">
        <v>0</v>
      </c>
      <c r="L145" s="22">
        <f t="shared" si="14"/>
        <v>73.835009999999997</v>
      </c>
    </row>
    <row r="146" spans="1:12" ht="23.25" thickBot="1" x14ac:dyDescent="0.3">
      <c r="A146" s="63" t="s">
        <v>4</v>
      </c>
      <c r="B146" s="64" t="s">
        <v>36</v>
      </c>
      <c r="C146" s="65">
        <v>21414</v>
      </c>
      <c r="D146" s="44" t="s">
        <v>964</v>
      </c>
      <c r="E146" s="46" t="s">
        <v>79</v>
      </c>
      <c r="F146" s="59">
        <v>187.78269399999999</v>
      </c>
      <c r="G146" s="22">
        <v>0</v>
      </c>
      <c r="H146" s="19">
        <f t="shared" si="12"/>
        <v>0</v>
      </c>
      <c r="I146" s="17">
        <f t="shared" si="13"/>
        <v>187.78269399999999</v>
      </c>
      <c r="J146" s="7">
        <v>0</v>
      </c>
      <c r="K146" s="7">
        <v>0</v>
      </c>
      <c r="L146" s="22">
        <f t="shared" si="14"/>
        <v>187.78269399999999</v>
      </c>
    </row>
    <row r="147" spans="1:12" ht="34.5" thickBot="1" x14ac:dyDescent="0.3">
      <c r="A147" s="63" t="s">
        <v>4</v>
      </c>
      <c r="B147" s="64" t="s">
        <v>36</v>
      </c>
      <c r="C147" s="65">
        <v>331290</v>
      </c>
      <c r="D147" s="44" t="s">
        <v>938</v>
      </c>
      <c r="E147" s="46" t="s">
        <v>937</v>
      </c>
      <c r="F147" s="59">
        <v>19.56485</v>
      </c>
      <c r="G147" s="22">
        <v>0</v>
      </c>
      <c r="H147" s="19">
        <f t="shared" si="12"/>
        <v>0</v>
      </c>
      <c r="I147" s="17">
        <f t="shared" si="13"/>
        <v>19.56485</v>
      </c>
      <c r="J147" s="7">
        <v>0</v>
      </c>
      <c r="K147" s="7">
        <v>0</v>
      </c>
      <c r="L147" s="22">
        <f t="shared" si="14"/>
        <v>19.56485</v>
      </c>
    </row>
    <row r="148" spans="1:12" ht="34.5" thickBot="1" x14ac:dyDescent="0.3">
      <c r="A148" s="63" t="s">
        <v>4</v>
      </c>
      <c r="B148" s="64" t="s">
        <v>385</v>
      </c>
      <c r="C148" s="65">
        <v>354511</v>
      </c>
      <c r="D148" s="44" t="s">
        <v>889</v>
      </c>
      <c r="E148" s="46" t="s">
        <v>888</v>
      </c>
      <c r="F148" s="59">
        <v>15.088552</v>
      </c>
      <c r="G148" s="22">
        <v>0.42185697</v>
      </c>
      <c r="H148" s="19">
        <v>1.0043711146735254E-2</v>
      </c>
      <c r="I148" s="17">
        <v>41.580244030000003</v>
      </c>
      <c r="J148" s="22">
        <v>0</v>
      </c>
      <c r="K148" s="22">
        <v>0</v>
      </c>
      <c r="L148" s="87">
        <v>41.580244030000003</v>
      </c>
    </row>
    <row r="149" spans="1:12" ht="45.75" thickBot="1" x14ac:dyDescent="0.3">
      <c r="A149" s="63" t="s">
        <v>20</v>
      </c>
      <c r="B149" s="64" t="s">
        <v>56</v>
      </c>
      <c r="C149" s="65">
        <v>289005</v>
      </c>
      <c r="D149" s="44" t="s">
        <v>1108</v>
      </c>
      <c r="E149" s="46" t="s">
        <v>1076</v>
      </c>
      <c r="F149" s="59">
        <v>36.357179000000002</v>
      </c>
      <c r="G149" s="22">
        <v>0</v>
      </c>
      <c r="H149" s="19">
        <f t="shared" ref="H149:H192" si="15">G149/F149</f>
        <v>0</v>
      </c>
      <c r="I149" s="17">
        <f t="shared" ref="I149:I192" si="16">F149-G149</f>
        <v>36.357179000000002</v>
      </c>
      <c r="J149" s="7">
        <v>0</v>
      </c>
      <c r="K149" s="7">
        <v>0</v>
      </c>
      <c r="L149" s="22">
        <f t="shared" ref="L149:L192" si="17">I149-J149</f>
        <v>36.357179000000002</v>
      </c>
    </row>
    <row r="150" spans="1:12" ht="23.25" thickBot="1" x14ac:dyDescent="0.3">
      <c r="A150" s="63" t="s">
        <v>20</v>
      </c>
      <c r="B150" s="64" t="s">
        <v>56</v>
      </c>
      <c r="C150" s="65">
        <v>324132</v>
      </c>
      <c r="D150" s="44" t="s">
        <v>1105</v>
      </c>
      <c r="E150" s="46" t="s">
        <v>1104</v>
      </c>
      <c r="F150" s="59">
        <v>15.541531000000001</v>
      </c>
      <c r="G150" s="22">
        <v>0</v>
      </c>
      <c r="H150" s="19">
        <f t="shared" si="15"/>
        <v>0</v>
      </c>
      <c r="I150" s="17">
        <f t="shared" si="16"/>
        <v>15.541531000000001</v>
      </c>
      <c r="J150" s="7">
        <v>0</v>
      </c>
      <c r="K150" s="7">
        <v>0</v>
      </c>
      <c r="L150" s="22">
        <f t="shared" si="17"/>
        <v>15.541531000000001</v>
      </c>
    </row>
    <row r="151" spans="1:12" ht="23.25" thickBot="1" x14ac:dyDescent="0.3">
      <c r="A151" s="63" t="s">
        <v>20</v>
      </c>
      <c r="B151" s="64" t="s">
        <v>48</v>
      </c>
      <c r="C151" s="65">
        <v>326206</v>
      </c>
      <c r="D151" s="44" t="s">
        <v>1077</v>
      </c>
      <c r="E151" s="46" t="s">
        <v>1076</v>
      </c>
      <c r="F151" s="59">
        <v>54.708913000000003</v>
      </c>
      <c r="G151" s="22">
        <v>0</v>
      </c>
      <c r="H151" s="19">
        <f t="shared" si="15"/>
        <v>0</v>
      </c>
      <c r="I151" s="17">
        <f t="shared" si="16"/>
        <v>54.708913000000003</v>
      </c>
      <c r="J151" s="7">
        <v>0</v>
      </c>
      <c r="K151" s="7">
        <v>0</v>
      </c>
      <c r="L151" s="22">
        <f t="shared" si="17"/>
        <v>54.708913000000003</v>
      </c>
    </row>
    <row r="152" spans="1:12" ht="45.75" thickBot="1" x14ac:dyDescent="0.3">
      <c r="A152" s="63" t="s">
        <v>6</v>
      </c>
      <c r="B152" s="64" t="s">
        <v>65</v>
      </c>
      <c r="C152" s="65">
        <v>266034</v>
      </c>
      <c r="D152" s="44" t="s">
        <v>1236</v>
      </c>
      <c r="E152" s="46" t="s">
        <v>1235</v>
      </c>
      <c r="F152" s="59">
        <v>18.859324000000001</v>
      </c>
      <c r="G152" s="22">
        <v>0</v>
      </c>
      <c r="H152" s="19">
        <f t="shared" si="15"/>
        <v>0</v>
      </c>
      <c r="I152" s="17">
        <f t="shared" si="16"/>
        <v>18.859324000000001</v>
      </c>
      <c r="J152" s="7">
        <v>0</v>
      </c>
      <c r="K152" s="7">
        <v>0</v>
      </c>
      <c r="L152" s="22">
        <f t="shared" si="17"/>
        <v>18.859324000000001</v>
      </c>
    </row>
    <row r="153" spans="1:12" ht="23.25" thickBot="1" x14ac:dyDescent="0.3">
      <c r="A153" s="63" t="s">
        <v>6</v>
      </c>
      <c r="B153" s="64" t="s">
        <v>65</v>
      </c>
      <c r="C153" s="65">
        <v>337905</v>
      </c>
      <c r="D153" s="44" t="s">
        <v>1220</v>
      </c>
      <c r="E153" s="46" t="s">
        <v>1219</v>
      </c>
      <c r="F153" s="59">
        <v>12.055720000000001</v>
      </c>
      <c r="G153" s="22">
        <v>0</v>
      </c>
      <c r="H153" s="19">
        <f t="shared" si="15"/>
        <v>0</v>
      </c>
      <c r="I153" s="17">
        <f t="shared" si="16"/>
        <v>12.055720000000001</v>
      </c>
      <c r="J153" s="7">
        <v>0</v>
      </c>
      <c r="K153" s="7">
        <v>0</v>
      </c>
      <c r="L153" s="22">
        <f t="shared" si="17"/>
        <v>12.055720000000001</v>
      </c>
    </row>
    <row r="154" spans="1:12" ht="23.25" thickBot="1" x14ac:dyDescent="0.3">
      <c r="A154" s="63" t="s">
        <v>6</v>
      </c>
      <c r="B154" s="64" t="s">
        <v>113</v>
      </c>
      <c r="C154" s="65">
        <v>317980</v>
      </c>
      <c r="D154" s="44" t="s">
        <v>1210</v>
      </c>
      <c r="E154" s="46" t="s">
        <v>432</v>
      </c>
      <c r="F154" s="59">
        <v>88.030916000000005</v>
      </c>
      <c r="G154" s="22">
        <v>0</v>
      </c>
      <c r="H154" s="19">
        <f t="shared" si="15"/>
        <v>0</v>
      </c>
      <c r="I154" s="17">
        <f t="shared" si="16"/>
        <v>88.030916000000005</v>
      </c>
      <c r="J154" s="7">
        <v>0</v>
      </c>
      <c r="K154" s="7">
        <v>0</v>
      </c>
      <c r="L154" s="22">
        <f t="shared" si="17"/>
        <v>88.030916000000005</v>
      </c>
    </row>
    <row r="155" spans="1:12" ht="23.25" thickBot="1" x14ac:dyDescent="0.3">
      <c r="A155" s="63" t="s">
        <v>6</v>
      </c>
      <c r="B155" s="64" t="s">
        <v>40</v>
      </c>
      <c r="C155" s="65">
        <v>355241</v>
      </c>
      <c r="D155" s="44" t="s">
        <v>1164</v>
      </c>
      <c r="E155" s="46" t="s">
        <v>1163</v>
      </c>
      <c r="F155" s="59">
        <v>13.35529</v>
      </c>
      <c r="G155" s="22">
        <v>0</v>
      </c>
      <c r="H155" s="19">
        <f t="shared" si="15"/>
        <v>0</v>
      </c>
      <c r="I155" s="17">
        <f t="shared" si="16"/>
        <v>13.35529</v>
      </c>
      <c r="J155" s="7">
        <v>0</v>
      </c>
      <c r="K155" s="7">
        <v>0</v>
      </c>
      <c r="L155" s="22">
        <f t="shared" si="17"/>
        <v>13.35529</v>
      </c>
    </row>
    <row r="156" spans="1:12" ht="34.5" thickBot="1" x14ac:dyDescent="0.3">
      <c r="A156" s="63" t="s">
        <v>6</v>
      </c>
      <c r="B156" s="64" t="s">
        <v>40</v>
      </c>
      <c r="C156" s="65">
        <v>356151</v>
      </c>
      <c r="D156" s="44" t="s">
        <v>1153</v>
      </c>
      <c r="E156" s="46" t="s">
        <v>1131</v>
      </c>
      <c r="F156" s="59">
        <v>60.387650999999998</v>
      </c>
      <c r="G156" s="22">
        <v>0</v>
      </c>
      <c r="H156" s="19">
        <f t="shared" si="15"/>
        <v>0</v>
      </c>
      <c r="I156" s="17">
        <f t="shared" si="16"/>
        <v>60.387650999999998</v>
      </c>
      <c r="J156" s="7">
        <v>0</v>
      </c>
      <c r="K156" s="7">
        <v>0</v>
      </c>
      <c r="L156" s="22">
        <f t="shared" si="17"/>
        <v>60.387650999999998</v>
      </c>
    </row>
    <row r="157" spans="1:12" ht="23.25" thickBot="1" x14ac:dyDescent="0.3">
      <c r="A157" s="63" t="s">
        <v>6</v>
      </c>
      <c r="B157" s="64" t="s">
        <v>42</v>
      </c>
      <c r="C157" s="65">
        <v>339151</v>
      </c>
      <c r="D157" s="44" t="s">
        <v>1036</v>
      </c>
      <c r="E157" s="46" t="s">
        <v>1035</v>
      </c>
      <c r="F157" s="59">
        <v>29.032253000000001</v>
      </c>
      <c r="G157" s="22">
        <v>0</v>
      </c>
      <c r="H157" s="19">
        <f t="shared" si="15"/>
        <v>0</v>
      </c>
      <c r="I157" s="17">
        <f t="shared" si="16"/>
        <v>29.032253000000001</v>
      </c>
      <c r="J157" s="7">
        <v>0</v>
      </c>
      <c r="K157" s="7">
        <v>0</v>
      </c>
      <c r="L157" s="22">
        <f t="shared" si="17"/>
        <v>29.032253000000001</v>
      </c>
    </row>
    <row r="158" spans="1:12" ht="23.25" thickBot="1" x14ac:dyDescent="0.3">
      <c r="A158" s="63" t="s">
        <v>6</v>
      </c>
      <c r="B158" s="64" t="s">
        <v>36</v>
      </c>
      <c r="C158" s="65">
        <v>331631</v>
      </c>
      <c r="D158" s="44" t="s">
        <v>926</v>
      </c>
      <c r="E158" s="46" t="s">
        <v>432</v>
      </c>
      <c r="F158" s="59">
        <v>25.275317999999999</v>
      </c>
      <c r="G158" s="22">
        <v>0</v>
      </c>
      <c r="H158" s="19">
        <f t="shared" si="15"/>
        <v>0</v>
      </c>
      <c r="I158" s="17">
        <f t="shared" si="16"/>
        <v>25.275317999999999</v>
      </c>
      <c r="J158" s="7">
        <v>0</v>
      </c>
      <c r="K158" s="7">
        <v>0</v>
      </c>
      <c r="L158" s="22">
        <f t="shared" si="17"/>
        <v>25.275317999999999</v>
      </c>
    </row>
    <row r="159" spans="1:12" ht="34.5" thickBot="1" x14ac:dyDescent="0.3">
      <c r="A159" s="63" t="s">
        <v>6</v>
      </c>
      <c r="B159" s="64" t="s">
        <v>314</v>
      </c>
      <c r="C159" s="65">
        <v>340625</v>
      </c>
      <c r="D159" s="44" t="s">
        <v>895</v>
      </c>
      <c r="E159" s="46" t="s">
        <v>432</v>
      </c>
      <c r="F159" s="59">
        <v>22.217061999999999</v>
      </c>
      <c r="G159" s="22">
        <v>0</v>
      </c>
      <c r="H159" s="19">
        <f t="shared" si="15"/>
        <v>0</v>
      </c>
      <c r="I159" s="17">
        <f t="shared" si="16"/>
        <v>22.217061999999999</v>
      </c>
      <c r="J159" s="7">
        <v>0</v>
      </c>
      <c r="K159" s="7">
        <v>0</v>
      </c>
      <c r="L159" s="22">
        <f t="shared" si="17"/>
        <v>22.217061999999999</v>
      </c>
    </row>
    <row r="160" spans="1:12" ht="23.25" thickBot="1" x14ac:dyDescent="0.3">
      <c r="A160" s="63" t="s">
        <v>2</v>
      </c>
      <c r="B160" s="64" t="s">
        <v>65</v>
      </c>
      <c r="C160" s="65">
        <v>333213</v>
      </c>
      <c r="D160" s="44" t="s">
        <v>1207</v>
      </c>
      <c r="E160" s="46" t="s">
        <v>1000</v>
      </c>
      <c r="F160" s="59">
        <v>20.175841999999999</v>
      </c>
      <c r="G160" s="22">
        <v>0</v>
      </c>
      <c r="H160" s="19">
        <f t="shared" si="15"/>
        <v>0</v>
      </c>
      <c r="I160" s="17">
        <f t="shared" si="16"/>
        <v>20.175841999999999</v>
      </c>
      <c r="J160" s="7">
        <v>0</v>
      </c>
      <c r="K160" s="7">
        <v>0</v>
      </c>
      <c r="L160" s="22">
        <f t="shared" si="17"/>
        <v>20.175841999999999</v>
      </c>
    </row>
    <row r="161" spans="1:12" ht="34.5" thickBot="1" x14ac:dyDescent="0.3">
      <c r="A161" s="66" t="s">
        <v>2</v>
      </c>
      <c r="B161" s="67" t="s">
        <v>33</v>
      </c>
      <c r="C161" s="68">
        <v>338959</v>
      </c>
      <c r="D161" s="49" t="s">
        <v>1238</v>
      </c>
      <c r="E161" s="51" t="s">
        <v>1237</v>
      </c>
      <c r="F161" s="60">
        <v>19.985213999999999</v>
      </c>
      <c r="G161" s="22">
        <v>0</v>
      </c>
      <c r="H161" s="19">
        <f t="shared" si="15"/>
        <v>0</v>
      </c>
      <c r="I161" s="17">
        <f t="shared" si="16"/>
        <v>19.985213999999999</v>
      </c>
      <c r="J161" s="7">
        <v>0</v>
      </c>
      <c r="K161" s="7">
        <v>0</v>
      </c>
      <c r="L161" s="22">
        <f t="shared" si="17"/>
        <v>19.985213999999999</v>
      </c>
    </row>
    <row r="162" spans="1:12" ht="23.25" thickBot="1" x14ac:dyDescent="0.3">
      <c r="A162" s="63" t="s">
        <v>2</v>
      </c>
      <c r="B162" s="64" t="s">
        <v>33</v>
      </c>
      <c r="C162" s="65">
        <v>345811</v>
      </c>
      <c r="D162" s="44" t="s">
        <v>1209</v>
      </c>
      <c r="E162" s="46" t="s">
        <v>890</v>
      </c>
      <c r="F162" s="59">
        <v>19.586126</v>
      </c>
      <c r="G162" s="22">
        <v>0</v>
      </c>
      <c r="H162" s="19">
        <f t="shared" si="15"/>
        <v>0</v>
      </c>
      <c r="I162" s="17">
        <f t="shared" si="16"/>
        <v>19.586126</v>
      </c>
      <c r="J162" s="7">
        <v>0</v>
      </c>
      <c r="K162" s="7">
        <v>0</v>
      </c>
      <c r="L162" s="22">
        <f t="shared" si="17"/>
        <v>19.586126</v>
      </c>
    </row>
    <row r="163" spans="1:12" ht="23.25" thickBot="1" x14ac:dyDescent="0.3">
      <c r="A163" s="63" t="s">
        <v>2</v>
      </c>
      <c r="B163" s="64" t="s">
        <v>33</v>
      </c>
      <c r="C163" s="65">
        <v>344700</v>
      </c>
      <c r="D163" s="44" t="s">
        <v>1208</v>
      </c>
      <c r="E163" s="46" t="s">
        <v>890</v>
      </c>
      <c r="F163" s="59">
        <v>40.269747000000002</v>
      </c>
      <c r="G163" s="22">
        <v>0</v>
      </c>
      <c r="H163" s="19">
        <f t="shared" si="15"/>
        <v>0</v>
      </c>
      <c r="I163" s="17">
        <f t="shared" si="16"/>
        <v>40.269747000000002</v>
      </c>
      <c r="J163" s="7">
        <v>0</v>
      </c>
      <c r="K163" s="7">
        <v>0</v>
      </c>
      <c r="L163" s="22">
        <f t="shared" si="17"/>
        <v>40.269747000000002</v>
      </c>
    </row>
    <row r="164" spans="1:12" ht="34.5" thickBot="1" x14ac:dyDescent="0.3">
      <c r="A164" s="63" t="s">
        <v>2</v>
      </c>
      <c r="B164" s="64" t="s">
        <v>40</v>
      </c>
      <c r="C164" s="65">
        <v>346373</v>
      </c>
      <c r="D164" s="44" t="s">
        <v>1198</v>
      </c>
      <c r="E164" s="46" t="s">
        <v>1197</v>
      </c>
      <c r="F164" s="59">
        <v>10.598376999999999</v>
      </c>
      <c r="G164" s="22">
        <v>0</v>
      </c>
      <c r="H164" s="19">
        <f t="shared" si="15"/>
        <v>0</v>
      </c>
      <c r="I164" s="17">
        <f t="shared" si="16"/>
        <v>10.598376999999999</v>
      </c>
      <c r="J164" s="7">
        <v>0</v>
      </c>
      <c r="K164" s="7">
        <v>0</v>
      </c>
      <c r="L164" s="22">
        <f t="shared" si="17"/>
        <v>10.598376999999999</v>
      </c>
    </row>
    <row r="165" spans="1:12" ht="23.25" thickBot="1" x14ac:dyDescent="0.3">
      <c r="A165" s="63" t="s">
        <v>2</v>
      </c>
      <c r="B165" s="64" t="s">
        <v>40</v>
      </c>
      <c r="C165" s="65">
        <v>348649</v>
      </c>
      <c r="D165" s="44" t="s">
        <v>1183</v>
      </c>
      <c r="E165" s="46" t="s">
        <v>1182</v>
      </c>
      <c r="F165" s="59">
        <v>12.531390999999999</v>
      </c>
      <c r="G165" s="22">
        <v>0</v>
      </c>
      <c r="H165" s="19">
        <f t="shared" si="15"/>
        <v>0</v>
      </c>
      <c r="I165" s="17">
        <f t="shared" si="16"/>
        <v>12.531390999999999</v>
      </c>
      <c r="J165" s="7">
        <v>0</v>
      </c>
      <c r="K165" s="7">
        <v>0</v>
      </c>
      <c r="L165" s="22">
        <f t="shared" si="17"/>
        <v>12.531390999999999</v>
      </c>
    </row>
    <row r="166" spans="1:12" ht="23.25" thickBot="1" x14ac:dyDescent="0.3">
      <c r="A166" s="63" t="s">
        <v>2</v>
      </c>
      <c r="B166" s="64" t="s">
        <v>40</v>
      </c>
      <c r="C166" s="65">
        <v>341456</v>
      </c>
      <c r="D166" s="44" t="s">
        <v>1174</v>
      </c>
      <c r="E166" s="46" t="s">
        <v>1173</v>
      </c>
      <c r="F166" s="59">
        <v>12.315251999999999</v>
      </c>
      <c r="G166" s="22">
        <v>0</v>
      </c>
      <c r="H166" s="19">
        <f t="shared" si="15"/>
        <v>0</v>
      </c>
      <c r="I166" s="17">
        <f t="shared" si="16"/>
        <v>12.315251999999999</v>
      </c>
      <c r="J166" s="7">
        <v>0</v>
      </c>
      <c r="K166" s="7">
        <v>0</v>
      </c>
      <c r="L166" s="22">
        <f t="shared" si="17"/>
        <v>12.315251999999999</v>
      </c>
    </row>
    <row r="167" spans="1:12" ht="23.25" thickBot="1" x14ac:dyDescent="0.3">
      <c r="A167" s="63" t="s">
        <v>2</v>
      </c>
      <c r="B167" s="64" t="s">
        <v>40</v>
      </c>
      <c r="C167" s="65">
        <v>311064</v>
      </c>
      <c r="D167" s="44" t="s">
        <v>1132</v>
      </c>
      <c r="E167" s="46" t="s">
        <v>1131</v>
      </c>
      <c r="F167" s="59">
        <v>72.498510999999993</v>
      </c>
      <c r="G167" s="22">
        <v>0</v>
      </c>
      <c r="H167" s="19">
        <f t="shared" si="15"/>
        <v>0</v>
      </c>
      <c r="I167" s="17">
        <f t="shared" si="16"/>
        <v>72.498510999999993</v>
      </c>
      <c r="J167" s="7">
        <v>0</v>
      </c>
      <c r="K167" s="7">
        <v>0</v>
      </c>
      <c r="L167" s="22">
        <f t="shared" si="17"/>
        <v>72.498510999999993</v>
      </c>
    </row>
    <row r="168" spans="1:12" ht="23.25" thickBot="1" x14ac:dyDescent="0.3">
      <c r="A168" s="63" t="s">
        <v>2</v>
      </c>
      <c r="B168" s="64" t="s">
        <v>4415</v>
      </c>
      <c r="C168" s="65">
        <v>87547</v>
      </c>
      <c r="D168" s="44" t="s">
        <v>1255</v>
      </c>
      <c r="E168" s="46" t="s">
        <v>279</v>
      </c>
      <c r="F168" s="59">
        <v>206.24364800000001</v>
      </c>
      <c r="G168" s="22">
        <v>0</v>
      </c>
      <c r="H168" s="19">
        <f t="shared" si="15"/>
        <v>0</v>
      </c>
      <c r="I168" s="17">
        <f t="shared" si="16"/>
        <v>206.24364800000001</v>
      </c>
      <c r="J168" s="7">
        <v>0</v>
      </c>
      <c r="K168" s="7">
        <v>0</v>
      </c>
      <c r="L168" s="22">
        <f t="shared" si="17"/>
        <v>206.24364800000001</v>
      </c>
    </row>
    <row r="169" spans="1:12" ht="23.25" thickBot="1" x14ac:dyDescent="0.3">
      <c r="A169" s="63" t="s">
        <v>2</v>
      </c>
      <c r="B169" s="64" t="s">
        <v>4415</v>
      </c>
      <c r="C169" s="65">
        <v>317848</v>
      </c>
      <c r="D169" s="44" t="s">
        <v>1099</v>
      </c>
      <c r="E169" s="46" t="s">
        <v>1061</v>
      </c>
      <c r="F169" s="59">
        <v>330</v>
      </c>
      <c r="G169" s="22">
        <v>0</v>
      </c>
      <c r="H169" s="19">
        <f t="shared" si="15"/>
        <v>0</v>
      </c>
      <c r="I169" s="17">
        <f t="shared" si="16"/>
        <v>330</v>
      </c>
      <c r="J169" s="7">
        <v>0</v>
      </c>
      <c r="K169" s="7">
        <v>0</v>
      </c>
      <c r="L169" s="22">
        <f t="shared" si="17"/>
        <v>330</v>
      </c>
    </row>
    <row r="170" spans="1:12" ht="23.25" thickBot="1" x14ac:dyDescent="0.3">
      <c r="A170" s="63" t="s">
        <v>2</v>
      </c>
      <c r="B170" s="64" t="s">
        <v>4415</v>
      </c>
      <c r="C170" s="65">
        <v>338602</v>
      </c>
      <c r="D170" s="44" t="s">
        <v>1098</v>
      </c>
      <c r="E170" s="46" t="s">
        <v>1061</v>
      </c>
      <c r="F170" s="59">
        <v>75.075913</v>
      </c>
      <c r="G170" s="22">
        <v>0</v>
      </c>
      <c r="H170" s="19">
        <f t="shared" si="15"/>
        <v>0</v>
      </c>
      <c r="I170" s="17">
        <f t="shared" si="16"/>
        <v>75.075913</v>
      </c>
      <c r="J170" s="7">
        <v>0</v>
      </c>
      <c r="K170" s="7">
        <v>0</v>
      </c>
      <c r="L170" s="22">
        <f t="shared" si="17"/>
        <v>75.075913</v>
      </c>
    </row>
    <row r="171" spans="1:12" ht="34.5" thickBot="1" x14ac:dyDescent="0.3">
      <c r="A171" s="63" t="s">
        <v>2</v>
      </c>
      <c r="B171" s="64" t="s">
        <v>4415</v>
      </c>
      <c r="C171" s="65">
        <v>151333</v>
      </c>
      <c r="D171" s="44" t="s">
        <v>1088</v>
      </c>
      <c r="E171" s="46" t="s">
        <v>1087</v>
      </c>
      <c r="F171" s="59">
        <v>73.748940000000005</v>
      </c>
      <c r="G171" s="22">
        <v>0</v>
      </c>
      <c r="H171" s="19">
        <f t="shared" si="15"/>
        <v>0</v>
      </c>
      <c r="I171" s="17">
        <f t="shared" si="16"/>
        <v>73.748940000000005</v>
      </c>
      <c r="J171" s="7">
        <v>0</v>
      </c>
      <c r="K171" s="7">
        <v>0</v>
      </c>
      <c r="L171" s="22">
        <f t="shared" si="17"/>
        <v>73.748940000000005</v>
      </c>
    </row>
    <row r="172" spans="1:12" ht="23.25" thickBot="1" x14ac:dyDescent="0.3">
      <c r="A172" s="63" t="s">
        <v>2</v>
      </c>
      <c r="B172" s="64" t="s">
        <v>56</v>
      </c>
      <c r="C172" s="65">
        <v>354465</v>
      </c>
      <c r="D172" s="44" t="s">
        <v>1119</v>
      </c>
      <c r="E172" s="46" t="s">
        <v>394</v>
      </c>
      <c r="F172" s="59">
        <v>10.597956</v>
      </c>
      <c r="G172" s="22">
        <v>0</v>
      </c>
      <c r="H172" s="19">
        <f t="shared" si="15"/>
        <v>0</v>
      </c>
      <c r="I172" s="17">
        <f t="shared" si="16"/>
        <v>10.597956</v>
      </c>
      <c r="J172" s="7">
        <v>0</v>
      </c>
      <c r="K172" s="7">
        <v>0</v>
      </c>
      <c r="L172" s="22">
        <f t="shared" si="17"/>
        <v>10.597956</v>
      </c>
    </row>
    <row r="173" spans="1:12" ht="23.25" thickBot="1" x14ac:dyDescent="0.3">
      <c r="A173" s="63" t="s">
        <v>2</v>
      </c>
      <c r="B173" s="64" t="s">
        <v>56</v>
      </c>
      <c r="C173" s="65">
        <v>329726</v>
      </c>
      <c r="D173" s="44" t="s">
        <v>1103</v>
      </c>
      <c r="E173" s="46" t="s">
        <v>1102</v>
      </c>
      <c r="F173" s="59">
        <v>25.386123999999999</v>
      </c>
      <c r="G173" s="22">
        <v>0.19800000000000001</v>
      </c>
      <c r="H173" s="19">
        <f t="shared" si="15"/>
        <v>7.7995364711840225E-3</v>
      </c>
      <c r="I173" s="17">
        <f t="shared" si="16"/>
        <v>25.188123999999998</v>
      </c>
      <c r="J173" s="7">
        <v>0</v>
      </c>
      <c r="K173" s="7">
        <v>0</v>
      </c>
      <c r="L173" s="22">
        <f t="shared" si="17"/>
        <v>25.188123999999998</v>
      </c>
    </row>
    <row r="174" spans="1:12" ht="23.25" thickBot="1" x14ac:dyDescent="0.3">
      <c r="A174" s="63" t="s">
        <v>2</v>
      </c>
      <c r="B174" s="64" t="s">
        <v>56</v>
      </c>
      <c r="C174" s="65">
        <v>283661</v>
      </c>
      <c r="D174" s="44" t="s">
        <v>1100</v>
      </c>
      <c r="E174" s="46" t="s">
        <v>276</v>
      </c>
      <c r="F174" s="59">
        <v>144.049395</v>
      </c>
      <c r="G174" s="22">
        <v>0</v>
      </c>
      <c r="H174" s="19">
        <f t="shared" si="15"/>
        <v>0</v>
      </c>
      <c r="I174" s="17">
        <f t="shared" si="16"/>
        <v>144.049395</v>
      </c>
      <c r="J174" s="7">
        <v>0</v>
      </c>
      <c r="K174" s="7">
        <v>0</v>
      </c>
      <c r="L174" s="22">
        <f t="shared" si="17"/>
        <v>144.049395</v>
      </c>
    </row>
    <row r="175" spans="1:12" ht="23.25" thickBot="1" x14ac:dyDescent="0.3">
      <c r="A175" s="63" t="s">
        <v>2</v>
      </c>
      <c r="B175" s="64" t="s">
        <v>48</v>
      </c>
      <c r="C175" s="65">
        <v>353343</v>
      </c>
      <c r="D175" s="44" t="s">
        <v>1067</v>
      </c>
      <c r="E175" s="46" t="s">
        <v>391</v>
      </c>
      <c r="F175" s="59">
        <v>65.851128000000003</v>
      </c>
      <c r="G175" s="22">
        <v>0</v>
      </c>
      <c r="H175" s="19">
        <f t="shared" si="15"/>
        <v>0</v>
      </c>
      <c r="I175" s="17">
        <f t="shared" si="16"/>
        <v>65.851128000000003</v>
      </c>
      <c r="J175" s="7">
        <v>0</v>
      </c>
      <c r="K175" s="7">
        <v>0</v>
      </c>
      <c r="L175" s="22">
        <f t="shared" si="17"/>
        <v>65.851128000000003</v>
      </c>
    </row>
    <row r="176" spans="1:12" ht="23.25" thickBot="1" x14ac:dyDescent="0.3">
      <c r="A176" s="63" t="s">
        <v>2</v>
      </c>
      <c r="B176" s="64" t="s">
        <v>48</v>
      </c>
      <c r="C176" s="65">
        <v>353288</v>
      </c>
      <c r="D176" s="44" t="s">
        <v>1066</v>
      </c>
      <c r="E176" s="46" t="s">
        <v>391</v>
      </c>
      <c r="F176" s="59">
        <v>59.947553999999997</v>
      </c>
      <c r="G176" s="22">
        <v>0.10079999000000001</v>
      </c>
      <c r="H176" s="19">
        <f t="shared" si="15"/>
        <v>1.6814696059158647E-3</v>
      </c>
      <c r="I176" s="17">
        <f t="shared" si="16"/>
        <v>59.846754009999998</v>
      </c>
      <c r="J176" s="7">
        <v>0</v>
      </c>
      <c r="K176" s="7">
        <v>0</v>
      </c>
      <c r="L176" s="22">
        <f t="shared" si="17"/>
        <v>59.846754009999998</v>
      </c>
    </row>
    <row r="177" spans="1:12" ht="34.5" thickBot="1" x14ac:dyDescent="0.3">
      <c r="A177" s="63" t="s">
        <v>2</v>
      </c>
      <c r="B177" s="64" t="s">
        <v>42</v>
      </c>
      <c r="C177" s="65">
        <v>349995</v>
      </c>
      <c r="D177" s="44" t="s">
        <v>1046</v>
      </c>
      <c r="E177" s="46" t="s">
        <v>376</v>
      </c>
      <c r="F177" s="59">
        <v>210.59728999999999</v>
      </c>
      <c r="G177" s="22">
        <v>0</v>
      </c>
      <c r="H177" s="19">
        <f t="shared" si="15"/>
        <v>0</v>
      </c>
      <c r="I177" s="17">
        <f t="shared" si="16"/>
        <v>210.59728999999999</v>
      </c>
      <c r="J177" s="7">
        <v>0</v>
      </c>
      <c r="K177" s="7">
        <v>0</v>
      </c>
      <c r="L177" s="22">
        <f t="shared" si="17"/>
        <v>210.59728999999999</v>
      </c>
    </row>
    <row r="178" spans="1:12" ht="34.5" thickBot="1" x14ac:dyDescent="0.3">
      <c r="A178" s="63" t="s">
        <v>2</v>
      </c>
      <c r="B178" s="64" t="s">
        <v>36</v>
      </c>
      <c r="C178" s="65">
        <v>351936</v>
      </c>
      <c r="D178" s="44" t="s">
        <v>1018</v>
      </c>
      <c r="E178" s="46" t="s">
        <v>1017</v>
      </c>
      <c r="F178" s="59">
        <v>19.932541000000001</v>
      </c>
      <c r="G178" s="22">
        <v>0</v>
      </c>
      <c r="H178" s="19">
        <f t="shared" si="15"/>
        <v>0</v>
      </c>
      <c r="I178" s="17">
        <f t="shared" si="16"/>
        <v>19.932541000000001</v>
      </c>
      <c r="J178" s="7">
        <v>0</v>
      </c>
      <c r="K178" s="7">
        <v>0</v>
      </c>
      <c r="L178" s="22">
        <f t="shared" si="17"/>
        <v>19.932541000000001</v>
      </c>
    </row>
    <row r="179" spans="1:12" ht="23.25" thickBot="1" x14ac:dyDescent="0.3">
      <c r="A179" s="63" t="s">
        <v>2</v>
      </c>
      <c r="B179" s="64" t="s">
        <v>36</v>
      </c>
      <c r="C179" s="65">
        <v>357254</v>
      </c>
      <c r="D179" s="44" t="s">
        <v>1014</v>
      </c>
      <c r="E179" s="46" t="s">
        <v>1013</v>
      </c>
      <c r="F179" s="59">
        <v>19.470295</v>
      </c>
      <c r="G179" s="22">
        <v>0</v>
      </c>
      <c r="H179" s="19">
        <f t="shared" si="15"/>
        <v>0</v>
      </c>
      <c r="I179" s="17">
        <f t="shared" si="16"/>
        <v>19.470295</v>
      </c>
      <c r="J179" s="7">
        <v>0</v>
      </c>
      <c r="K179" s="7">
        <v>0</v>
      </c>
      <c r="L179" s="22">
        <f t="shared" si="17"/>
        <v>19.470295</v>
      </c>
    </row>
    <row r="180" spans="1:12" ht="23.25" thickBot="1" x14ac:dyDescent="0.3">
      <c r="A180" s="63" t="s">
        <v>2</v>
      </c>
      <c r="B180" s="64" t="s">
        <v>36</v>
      </c>
      <c r="C180" s="65">
        <v>347234</v>
      </c>
      <c r="D180" s="44" t="s">
        <v>1001</v>
      </c>
      <c r="E180" s="46" t="s">
        <v>1000</v>
      </c>
      <c r="F180" s="59">
        <v>12.526251999999999</v>
      </c>
      <c r="G180" s="22">
        <v>0</v>
      </c>
      <c r="H180" s="19">
        <f t="shared" si="15"/>
        <v>0</v>
      </c>
      <c r="I180" s="17">
        <f t="shared" si="16"/>
        <v>12.526251999999999</v>
      </c>
      <c r="J180" s="7">
        <v>0</v>
      </c>
      <c r="K180" s="7">
        <v>0</v>
      </c>
      <c r="L180" s="22">
        <f t="shared" si="17"/>
        <v>12.526251999999999</v>
      </c>
    </row>
    <row r="181" spans="1:12" ht="23.25" thickBot="1" x14ac:dyDescent="0.3">
      <c r="A181" s="63" t="s">
        <v>2</v>
      </c>
      <c r="B181" s="64" t="s">
        <v>36</v>
      </c>
      <c r="C181" s="65">
        <v>343894</v>
      </c>
      <c r="D181" s="44" t="s">
        <v>976</v>
      </c>
      <c r="E181" s="46" t="s">
        <v>365</v>
      </c>
      <c r="F181" s="59">
        <v>13.060356000000001</v>
      </c>
      <c r="G181" s="22">
        <v>0</v>
      </c>
      <c r="H181" s="19">
        <f t="shared" si="15"/>
        <v>0</v>
      </c>
      <c r="I181" s="17">
        <f t="shared" si="16"/>
        <v>13.060356000000001</v>
      </c>
      <c r="J181" s="7">
        <v>0</v>
      </c>
      <c r="K181" s="7">
        <v>0</v>
      </c>
      <c r="L181" s="22">
        <f t="shared" si="17"/>
        <v>13.060356000000001</v>
      </c>
    </row>
    <row r="182" spans="1:12" ht="23.25" thickBot="1" x14ac:dyDescent="0.3">
      <c r="A182" s="63" t="s">
        <v>2</v>
      </c>
      <c r="B182" s="64" t="s">
        <v>36</v>
      </c>
      <c r="C182" s="65">
        <v>356920</v>
      </c>
      <c r="D182" s="44" t="s">
        <v>962</v>
      </c>
      <c r="E182" s="46" t="s">
        <v>374</v>
      </c>
      <c r="F182" s="59">
        <v>12.008416</v>
      </c>
      <c r="G182" s="22">
        <v>0</v>
      </c>
      <c r="H182" s="19">
        <f t="shared" si="15"/>
        <v>0</v>
      </c>
      <c r="I182" s="17">
        <f t="shared" si="16"/>
        <v>12.008416</v>
      </c>
      <c r="J182" s="7">
        <v>0</v>
      </c>
      <c r="K182" s="7">
        <v>0</v>
      </c>
      <c r="L182" s="22">
        <f t="shared" si="17"/>
        <v>12.008416</v>
      </c>
    </row>
    <row r="183" spans="1:12" ht="34.5" thickBot="1" x14ac:dyDescent="0.3">
      <c r="A183" s="63" t="s">
        <v>2</v>
      </c>
      <c r="B183" s="64" t="s">
        <v>36</v>
      </c>
      <c r="C183" s="65">
        <v>324686</v>
      </c>
      <c r="D183" s="44" t="s">
        <v>930</v>
      </c>
      <c r="E183" s="46" t="s">
        <v>890</v>
      </c>
      <c r="F183" s="59">
        <v>92.885256999999996</v>
      </c>
      <c r="G183" s="22">
        <v>0</v>
      </c>
      <c r="H183" s="19">
        <f t="shared" si="15"/>
        <v>0</v>
      </c>
      <c r="I183" s="17">
        <f t="shared" si="16"/>
        <v>92.885256999999996</v>
      </c>
      <c r="J183" s="7">
        <v>0</v>
      </c>
      <c r="K183" s="7">
        <v>0</v>
      </c>
      <c r="L183" s="22">
        <f t="shared" si="17"/>
        <v>92.885256999999996</v>
      </c>
    </row>
    <row r="184" spans="1:12" ht="45.75" thickBot="1" x14ac:dyDescent="0.3">
      <c r="A184" s="63" t="s">
        <v>2</v>
      </c>
      <c r="B184" s="64" t="s">
        <v>36</v>
      </c>
      <c r="C184" s="65">
        <v>324146</v>
      </c>
      <c r="D184" s="44" t="s">
        <v>929</v>
      </c>
      <c r="E184" s="46" t="s">
        <v>890</v>
      </c>
      <c r="F184" s="59">
        <v>125.217508</v>
      </c>
      <c r="G184" s="22">
        <v>0</v>
      </c>
      <c r="H184" s="19">
        <f t="shared" si="15"/>
        <v>0</v>
      </c>
      <c r="I184" s="17">
        <f t="shared" si="16"/>
        <v>125.217508</v>
      </c>
      <c r="J184" s="7">
        <v>0</v>
      </c>
      <c r="K184" s="7">
        <v>0</v>
      </c>
      <c r="L184" s="22">
        <f t="shared" si="17"/>
        <v>125.217508</v>
      </c>
    </row>
    <row r="185" spans="1:12" ht="45.75" thickBot="1" x14ac:dyDescent="0.3">
      <c r="A185" s="63" t="s">
        <v>2</v>
      </c>
      <c r="B185" s="64" t="s">
        <v>36</v>
      </c>
      <c r="C185" s="65">
        <v>323797</v>
      </c>
      <c r="D185" s="44" t="s">
        <v>920</v>
      </c>
      <c r="E185" s="46" t="s">
        <v>919</v>
      </c>
      <c r="F185" s="59">
        <v>41.123627999999997</v>
      </c>
      <c r="G185" s="22">
        <v>0</v>
      </c>
      <c r="H185" s="19">
        <f t="shared" si="15"/>
        <v>0</v>
      </c>
      <c r="I185" s="17">
        <f t="shared" si="16"/>
        <v>41.123627999999997</v>
      </c>
      <c r="J185" s="7">
        <v>0</v>
      </c>
      <c r="K185" s="7">
        <v>0</v>
      </c>
      <c r="L185" s="22">
        <f t="shared" si="17"/>
        <v>41.123627999999997</v>
      </c>
    </row>
    <row r="186" spans="1:12" ht="23.25" thickBot="1" x14ac:dyDescent="0.3">
      <c r="A186" s="63" t="s">
        <v>2</v>
      </c>
      <c r="B186" s="64" t="s">
        <v>36</v>
      </c>
      <c r="C186" s="65">
        <v>319988</v>
      </c>
      <c r="D186" s="44" t="s">
        <v>913</v>
      </c>
      <c r="E186" s="46" t="s">
        <v>396</v>
      </c>
      <c r="F186" s="59">
        <v>19.852425</v>
      </c>
      <c r="G186" s="22">
        <v>0</v>
      </c>
      <c r="H186" s="19">
        <f t="shared" si="15"/>
        <v>0</v>
      </c>
      <c r="I186" s="17">
        <f t="shared" si="16"/>
        <v>19.852425</v>
      </c>
      <c r="J186" s="7">
        <v>0</v>
      </c>
      <c r="K186" s="7">
        <v>0</v>
      </c>
      <c r="L186" s="22">
        <f t="shared" si="17"/>
        <v>19.852425</v>
      </c>
    </row>
    <row r="187" spans="1:12" ht="23.25" thickBot="1" x14ac:dyDescent="0.3">
      <c r="A187" s="63" t="s">
        <v>2</v>
      </c>
      <c r="B187" s="64" t="s">
        <v>36</v>
      </c>
      <c r="C187" s="65">
        <v>319990</v>
      </c>
      <c r="D187" s="44" t="s">
        <v>912</v>
      </c>
      <c r="E187" s="46" t="s">
        <v>396</v>
      </c>
      <c r="F187" s="59">
        <v>18.524525000000001</v>
      </c>
      <c r="G187" s="22">
        <v>0</v>
      </c>
      <c r="H187" s="19">
        <f t="shared" si="15"/>
        <v>0</v>
      </c>
      <c r="I187" s="17">
        <f t="shared" si="16"/>
        <v>18.524525000000001</v>
      </c>
      <c r="J187" s="7">
        <v>0</v>
      </c>
      <c r="K187" s="7">
        <v>0</v>
      </c>
      <c r="L187" s="22">
        <f t="shared" si="17"/>
        <v>18.524525000000001</v>
      </c>
    </row>
    <row r="188" spans="1:12" ht="34.5" thickBot="1" x14ac:dyDescent="0.3">
      <c r="A188" s="63" t="s">
        <v>2</v>
      </c>
      <c r="B188" s="64" t="s">
        <v>36</v>
      </c>
      <c r="C188" s="65">
        <v>315832</v>
      </c>
      <c r="D188" s="44" t="s">
        <v>908</v>
      </c>
      <c r="E188" s="46" t="s">
        <v>890</v>
      </c>
      <c r="F188" s="59">
        <v>26.035005000000002</v>
      </c>
      <c r="G188" s="22">
        <v>0</v>
      </c>
      <c r="H188" s="19">
        <f t="shared" si="15"/>
        <v>0</v>
      </c>
      <c r="I188" s="17">
        <f t="shared" si="16"/>
        <v>26.035005000000002</v>
      </c>
      <c r="J188" s="7">
        <v>0</v>
      </c>
      <c r="K188" s="7">
        <v>0</v>
      </c>
      <c r="L188" s="22">
        <f t="shared" si="17"/>
        <v>26.035005000000002</v>
      </c>
    </row>
    <row r="189" spans="1:12" ht="23.25" thickBot="1" x14ac:dyDescent="0.3">
      <c r="A189" s="63" t="s">
        <v>2</v>
      </c>
      <c r="B189" s="64" t="s">
        <v>36</v>
      </c>
      <c r="C189" s="65">
        <v>115908</v>
      </c>
      <c r="D189" s="44" t="s">
        <v>906</v>
      </c>
      <c r="E189" s="46" t="s">
        <v>905</v>
      </c>
      <c r="F189" s="59">
        <v>10.352695000000001</v>
      </c>
      <c r="G189" s="22">
        <v>0</v>
      </c>
      <c r="H189" s="19">
        <f t="shared" si="15"/>
        <v>0</v>
      </c>
      <c r="I189" s="17">
        <f t="shared" si="16"/>
        <v>10.352695000000001</v>
      </c>
      <c r="J189" s="7">
        <v>0</v>
      </c>
      <c r="K189" s="7">
        <v>0</v>
      </c>
      <c r="L189" s="22">
        <f t="shared" si="17"/>
        <v>10.352695000000001</v>
      </c>
    </row>
    <row r="190" spans="1:12" ht="23.25" thickBot="1" x14ac:dyDescent="0.3">
      <c r="A190" s="63" t="s">
        <v>2</v>
      </c>
      <c r="B190" s="64" t="s">
        <v>36</v>
      </c>
      <c r="C190" s="65">
        <v>239865</v>
      </c>
      <c r="D190" s="44" t="s">
        <v>901</v>
      </c>
      <c r="E190" s="46" t="s">
        <v>890</v>
      </c>
      <c r="F190" s="59">
        <v>15.529356999999999</v>
      </c>
      <c r="G190" s="22">
        <v>0</v>
      </c>
      <c r="H190" s="19">
        <f t="shared" si="15"/>
        <v>0</v>
      </c>
      <c r="I190" s="17">
        <f t="shared" si="16"/>
        <v>15.529356999999999</v>
      </c>
      <c r="J190" s="7">
        <v>0</v>
      </c>
      <c r="K190" s="7">
        <v>0</v>
      </c>
      <c r="L190" s="22">
        <f t="shared" si="17"/>
        <v>15.529356999999999</v>
      </c>
    </row>
    <row r="191" spans="1:12" ht="34.5" thickBot="1" x14ac:dyDescent="0.3">
      <c r="A191" s="63" t="s">
        <v>2</v>
      </c>
      <c r="B191" s="64" t="s">
        <v>36</v>
      </c>
      <c r="C191" s="65">
        <v>126198</v>
      </c>
      <c r="D191" s="44" t="s">
        <v>900</v>
      </c>
      <c r="E191" s="46" t="s">
        <v>890</v>
      </c>
      <c r="F191" s="59">
        <v>104.14366099999999</v>
      </c>
      <c r="G191" s="22">
        <v>0</v>
      </c>
      <c r="H191" s="19">
        <f t="shared" si="15"/>
        <v>0</v>
      </c>
      <c r="I191" s="17">
        <f t="shared" si="16"/>
        <v>104.14366099999999</v>
      </c>
      <c r="J191" s="7">
        <v>0</v>
      </c>
      <c r="K191" s="7">
        <v>0</v>
      </c>
      <c r="L191" s="22">
        <f t="shared" si="17"/>
        <v>104.14366099999999</v>
      </c>
    </row>
    <row r="192" spans="1:12" ht="23.25" thickBot="1" x14ac:dyDescent="0.3">
      <c r="A192" s="63" t="s">
        <v>2</v>
      </c>
      <c r="B192" s="64" t="s">
        <v>314</v>
      </c>
      <c r="C192" s="65">
        <v>319979</v>
      </c>
      <c r="D192" s="44" t="s">
        <v>894</v>
      </c>
      <c r="E192" s="46" t="s">
        <v>396</v>
      </c>
      <c r="F192" s="59">
        <v>12.854255</v>
      </c>
      <c r="G192" s="22">
        <v>0</v>
      </c>
      <c r="H192" s="19">
        <f t="shared" si="15"/>
        <v>0</v>
      </c>
      <c r="I192" s="17">
        <f t="shared" si="16"/>
        <v>12.854255</v>
      </c>
      <c r="J192" s="7">
        <v>0</v>
      </c>
      <c r="K192" s="7">
        <v>0</v>
      </c>
      <c r="L192" s="22">
        <f t="shared" si="17"/>
        <v>12.854255</v>
      </c>
    </row>
    <row r="193" spans="1:12" ht="34.5" thickBot="1" x14ac:dyDescent="0.3">
      <c r="A193" s="63" t="s">
        <v>2</v>
      </c>
      <c r="B193" s="64" t="s">
        <v>385</v>
      </c>
      <c r="C193" s="65">
        <v>340573</v>
      </c>
      <c r="D193" s="44" t="s">
        <v>891</v>
      </c>
      <c r="E193" s="46" t="s">
        <v>890</v>
      </c>
      <c r="F193" s="59">
        <v>10.050800000000001</v>
      </c>
      <c r="G193" s="22">
        <v>1.1634852</v>
      </c>
      <c r="H193" s="19">
        <v>2.1747292609871301E-2</v>
      </c>
      <c r="I193" s="17">
        <v>52.3367468</v>
      </c>
      <c r="J193" s="22">
        <v>0</v>
      </c>
      <c r="K193" s="22">
        <v>0</v>
      </c>
      <c r="L193" s="87">
        <v>52.3367468</v>
      </c>
    </row>
    <row r="194" spans="1:12" ht="23.25" thickBot="1" x14ac:dyDescent="0.3">
      <c r="A194" s="63" t="s">
        <v>15</v>
      </c>
      <c r="B194" s="64" t="s">
        <v>65</v>
      </c>
      <c r="C194" s="65">
        <v>342282</v>
      </c>
      <c r="D194" s="44" t="s">
        <v>1252</v>
      </c>
      <c r="E194" s="46" t="s">
        <v>948</v>
      </c>
      <c r="F194" s="59">
        <v>23.340630999999998</v>
      </c>
      <c r="G194" s="22">
        <v>0</v>
      </c>
      <c r="H194" s="19">
        <f t="shared" ref="H194:H225" si="18">G194/F194</f>
        <v>0</v>
      </c>
      <c r="I194" s="17">
        <f t="shared" ref="I194:I225" si="19">F194-G194</f>
        <v>23.340630999999998</v>
      </c>
      <c r="J194" s="7">
        <v>0</v>
      </c>
      <c r="K194" s="7">
        <v>0</v>
      </c>
      <c r="L194" s="22">
        <f t="shared" ref="L194:L225" si="20">I194-J194</f>
        <v>23.340630999999998</v>
      </c>
    </row>
    <row r="195" spans="1:12" ht="23.25" thickBot="1" x14ac:dyDescent="0.3">
      <c r="A195" s="63" t="s">
        <v>15</v>
      </c>
      <c r="B195" s="64" t="s">
        <v>113</v>
      </c>
      <c r="C195" s="65">
        <v>201156</v>
      </c>
      <c r="D195" s="44" t="s">
        <v>881</v>
      </c>
      <c r="E195" s="46" t="s">
        <v>954</v>
      </c>
      <c r="F195" s="59">
        <v>53.500231999999997</v>
      </c>
      <c r="G195" s="22">
        <v>1.1634852</v>
      </c>
      <c r="H195" s="19">
        <f t="shared" si="18"/>
        <v>2.1747292609871301E-2</v>
      </c>
      <c r="I195" s="17">
        <f t="shared" si="19"/>
        <v>52.3367468</v>
      </c>
      <c r="J195" s="7">
        <v>0</v>
      </c>
      <c r="K195" s="7">
        <v>0</v>
      </c>
      <c r="L195" s="22">
        <f t="shared" si="20"/>
        <v>52.3367468</v>
      </c>
    </row>
    <row r="196" spans="1:12" ht="23.25" thickBot="1" x14ac:dyDescent="0.3">
      <c r="A196" s="44" t="s">
        <v>15</v>
      </c>
      <c r="B196" s="65" t="s">
        <v>113</v>
      </c>
      <c r="C196" s="80">
        <v>201156</v>
      </c>
      <c r="D196" s="83" t="s">
        <v>881</v>
      </c>
      <c r="E196" s="46" t="s">
        <v>880</v>
      </c>
      <c r="F196" s="59">
        <v>53.500231999999997</v>
      </c>
      <c r="G196" s="22">
        <v>0</v>
      </c>
      <c r="H196" s="19">
        <f t="shared" si="18"/>
        <v>0</v>
      </c>
      <c r="I196" s="17">
        <f t="shared" si="19"/>
        <v>53.500231999999997</v>
      </c>
      <c r="J196" s="7">
        <v>0</v>
      </c>
      <c r="K196" s="7">
        <v>0</v>
      </c>
      <c r="L196" s="22">
        <f t="shared" si="20"/>
        <v>53.500231999999997</v>
      </c>
    </row>
    <row r="197" spans="1:12" ht="23.25" thickBot="1" x14ac:dyDescent="0.3">
      <c r="A197" s="63" t="s">
        <v>15</v>
      </c>
      <c r="B197" s="64" t="s">
        <v>33</v>
      </c>
      <c r="C197" s="65">
        <v>299355</v>
      </c>
      <c r="D197" s="44" t="s">
        <v>1251</v>
      </c>
      <c r="E197" s="46" t="s">
        <v>948</v>
      </c>
      <c r="F197" s="59">
        <v>42.839298999999997</v>
      </c>
      <c r="G197" s="22">
        <v>0</v>
      </c>
      <c r="H197" s="19">
        <f t="shared" si="18"/>
        <v>0</v>
      </c>
      <c r="I197" s="17">
        <f t="shared" si="19"/>
        <v>42.839298999999997</v>
      </c>
      <c r="J197" s="7">
        <v>0</v>
      </c>
      <c r="K197" s="7">
        <v>0</v>
      </c>
      <c r="L197" s="22">
        <f t="shared" si="20"/>
        <v>42.839298999999997</v>
      </c>
    </row>
    <row r="198" spans="1:12" ht="23.25" thickBot="1" x14ac:dyDescent="0.3">
      <c r="A198" s="63" t="s">
        <v>15</v>
      </c>
      <c r="B198" s="64" t="s">
        <v>40</v>
      </c>
      <c r="C198" s="65">
        <v>357340</v>
      </c>
      <c r="D198" s="44" t="s">
        <v>1196</v>
      </c>
      <c r="E198" s="46" t="s">
        <v>1195</v>
      </c>
      <c r="F198" s="59">
        <v>19.997164999999999</v>
      </c>
      <c r="G198" s="22">
        <v>0</v>
      </c>
      <c r="H198" s="19">
        <f t="shared" si="18"/>
        <v>0</v>
      </c>
      <c r="I198" s="17">
        <f t="shared" si="19"/>
        <v>19.997164999999999</v>
      </c>
      <c r="J198" s="7">
        <v>0</v>
      </c>
      <c r="K198" s="7">
        <v>0</v>
      </c>
      <c r="L198" s="22">
        <f t="shared" si="20"/>
        <v>19.997164999999999</v>
      </c>
    </row>
    <row r="199" spans="1:12" ht="45.75" thickBot="1" x14ac:dyDescent="0.3">
      <c r="A199" s="63" t="s">
        <v>15</v>
      </c>
      <c r="B199" s="64" t="s">
        <v>42</v>
      </c>
      <c r="C199" s="65">
        <v>356728</v>
      </c>
      <c r="D199" s="44" t="s">
        <v>1050</v>
      </c>
      <c r="E199" s="46" t="s">
        <v>317</v>
      </c>
      <c r="F199" s="59">
        <v>41.782843999999997</v>
      </c>
      <c r="G199" s="22">
        <v>0</v>
      </c>
      <c r="H199" s="19">
        <f t="shared" si="18"/>
        <v>0</v>
      </c>
      <c r="I199" s="17">
        <f t="shared" si="19"/>
        <v>41.782843999999997</v>
      </c>
      <c r="J199" s="7">
        <v>0</v>
      </c>
      <c r="K199" s="7">
        <v>0</v>
      </c>
      <c r="L199" s="22">
        <f t="shared" si="20"/>
        <v>41.782843999999997</v>
      </c>
    </row>
    <row r="200" spans="1:12" ht="23.25" thickBot="1" x14ac:dyDescent="0.3">
      <c r="A200" s="63" t="s">
        <v>15</v>
      </c>
      <c r="B200" s="64" t="s">
        <v>36</v>
      </c>
      <c r="C200" s="65">
        <v>342178</v>
      </c>
      <c r="D200" s="44" t="s">
        <v>955</v>
      </c>
      <c r="E200" s="46" t="s">
        <v>954</v>
      </c>
      <c r="F200" s="59">
        <v>18.889409000000001</v>
      </c>
      <c r="G200" s="22">
        <v>0</v>
      </c>
      <c r="H200" s="19">
        <f t="shared" si="18"/>
        <v>0</v>
      </c>
      <c r="I200" s="17">
        <f t="shared" si="19"/>
        <v>18.889409000000001</v>
      </c>
      <c r="J200" s="7">
        <v>0</v>
      </c>
      <c r="K200" s="7">
        <v>0</v>
      </c>
      <c r="L200" s="22">
        <f t="shared" si="20"/>
        <v>18.889409000000001</v>
      </c>
    </row>
    <row r="201" spans="1:12" ht="34.5" thickBot="1" x14ac:dyDescent="0.3">
      <c r="A201" s="63" t="s">
        <v>15</v>
      </c>
      <c r="B201" s="64" t="s">
        <v>36</v>
      </c>
      <c r="C201" s="65">
        <v>340225</v>
      </c>
      <c r="D201" s="44" t="s">
        <v>949</v>
      </c>
      <c r="E201" s="46" t="s">
        <v>948</v>
      </c>
      <c r="F201" s="59">
        <v>73.551312999999993</v>
      </c>
      <c r="G201" s="22">
        <v>0</v>
      </c>
      <c r="H201" s="19">
        <f t="shared" si="18"/>
        <v>0</v>
      </c>
      <c r="I201" s="17">
        <f t="shared" si="19"/>
        <v>73.551312999999993</v>
      </c>
      <c r="J201" s="7">
        <v>0</v>
      </c>
      <c r="K201" s="7">
        <v>0</v>
      </c>
      <c r="L201" s="22">
        <f t="shared" si="20"/>
        <v>73.551312999999993</v>
      </c>
    </row>
    <row r="202" spans="1:12" ht="34.5" thickBot="1" x14ac:dyDescent="0.3">
      <c r="A202" s="63" t="s">
        <v>22</v>
      </c>
      <c r="B202" s="64" t="s">
        <v>36</v>
      </c>
      <c r="C202" s="65">
        <v>348496</v>
      </c>
      <c r="D202" s="44" t="s">
        <v>990</v>
      </c>
      <c r="E202" s="46" t="s">
        <v>989</v>
      </c>
      <c r="F202" s="59">
        <v>107.25242799999999</v>
      </c>
      <c r="G202" s="22">
        <v>0</v>
      </c>
      <c r="H202" s="19">
        <f t="shared" si="18"/>
        <v>0</v>
      </c>
      <c r="I202" s="17">
        <f t="shared" si="19"/>
        <v>107.25242799999999</v>
      </c>
      <c r="J202" s="7">
        <v>0</v>
      </c>
      <c r="K202" s="7">
        <v>0</v>
      </c>
      <c r="L202" s="22">
        <f t="shared" si="20"/>
        <v>107.25242799999999</v>
      </c>
    </row>
    <row r="203" spans="1:12" ht="23.25" thickBot="1" x14ac:dyDescent="0.3">
      <c r="A203" s="63" t="s">
        <v>23</v>
      </c>
      <c r="B203" s="64" t="s">
        <v>113</v>
      </c>
      <c r="C203" s="65">
        <v>304197</v>
      </c>
      <c r="D203" s="44" t="s">
        <v>1213</v>
      </c>
      <c r="E203" s="46" t="s">
        <v>298</v>
      </c>
      <c r="F203" s="59">
        <v>14.172667000000001</v>
      </c>
      <c r="G203" s="22">
        <v>0</v>
      </c>
      <c r="H203" s="19">
        <f t="shared" si="18"/>
        <v>0</v>
      </c>
      <c r="I203" s="17">
        <f t="shared" si="19"/>
        <v>14.172667000000001</v>
      </c>
      <c r="J203" s="7">
        <v>0</v>
      </c>
      <c r="K203" s="7">
        <v>0</v>
      </c>
      <c r="L203" s="22">
        <f t="shared" si="20"/>
        <v>14.172667000000001</v>
      </c>
    </row>
    <row r="204" spans="1:12" ht="15.75" thickBot="1" x14ac:dyDescent="0.3">
      <c r="A204" s="44" t="s">
        <v>23</v>
      </c>
      <c r="B204" s="45" t="s">
        <v>113</v>
      </c>
      <c r="C204" s="65">
        <v>32604</v>
      </c>
      <c r="D204" s="83" t="s">
        <v>300</v>
      </c>
      <c r="E204" s="46" t="s">
        <v>298</v>
      </c>
      <c r="F204" s="59">
        <v>42.002101000000003</v>
      </c>
      <c r="G204" s="22">
        <v>0</v>
      </c>
      <c r="H204" s="19">
        <f t="shared" si="18"/>
        <v>0</v>
      </c>
      <c r="I204" s="17">
        <f t="shared" si="19"/>
        <v>42.002101000000003</v>
      </c>
      <c r="J204" s="7">
        <v>0</v>
      </c>
      <c r="K204" s="7">
        <v>0</v>
      </c>
      <c r="L204" s="22">
        <f t="shared" si="20"/>
        <v>42.002101000000003</v>
      </c>
    </row>
    <row r="205" spans="1:12" ht="23.25" thickBot="1" x14ac:dyDescent="0.3">
      <c r="A205" s="63" t="s">
        <v>23</v>
      </c>
      <c r="B205" s="64" t="s">
        <v>878</v>
      </c>
      <c r="C205" s="65">
        <v>105438</v>
      </c>
      <c r="D205" s="44" t="s">
        <v>885</v>
      </c>
      <c r="E205" s="46" t="s">
        <v>884</v>
      </c>
      <c r="F205" s="59">
        <v>13.040903999999999</v>
      </c>
      <c r="G205" s="22">
        <v>0</v>
      </c>
      <c r="H205" s="19">
        <f t="shared" si="18"/>
        <v>0</v>
      </c>
      <c r="I205" s="17">
        <f t="shared" si="19"/>
        <v>13.040903999999999</v>
      </c>
      <c r="J205" s="7">
        <v>0</v>
      </c>
      <c r="K205" s="7">
        <v>0</v>
      </c>
      <c r="L205" s="22">
        <f t="shared" si="20"/>
        <v>13.040903999999999</v>
      </c>
    </row>
    <row r="206" spans="1:12" ht="34.5" thickBot="1" x14ac:dyDescent="0.3">
      <c r="A206" s="63" t="s">
        <v>23</v>
      </c>
      <c r="B206" s="64" t="s">
        <v>36</v>
      </c>
      <c r="C206" s="65">
        <v>343562</v>
      </c>
      <c r="D206" s="44" t="s">
        <v>975</v>
      </c>
      <c r="E206" s="46" t="s">
        <v>302</v>
      </c>
      <c r="F206" s="59">
        <v>46.515563999999998</v>
      </c>
      <c r="G206" s="22">
        <v>0</v>
      </c>
      <c r="H206" s="19">
        <f t="shared" si="18"/>
        <v>0</v>
      </c>
      <c r="I206" s="17">
        <f t="shared" si="19"/>
        <v>46.515563999999998</v>
      </c>
      <c r="J206" s="7">
        <v>0</v>
      </c>
      <c r="K206" s="7">
        <v>0</v>
      </c>
      <c r="L206" s="22">
        <f t="shared" si="20"/>
        <v>46.515563999999998</v>
      </c>
    </row>
    <row r="207" spans="1:12" ht="23.25" thickBot="1" x14ac:dyDescent="0.3">
      <c r="A207" s="63" t="s">
        <v>23</v>
      </c>
      <c r="B207" s="64" t="s">
        <v>36</v>
      </c>
      <c r="C207" s="65">
        <v>56518</v>
      </c>
      <c r="D207" s="44" t="s">
        <v>899</v>
      </c>
      <c r="E207" s="46" t="s">
        <v>298</v>
      </c>
      <c r="F207" s="59">
        <v>10.255867</v>
      </c>
      <c r="G207" s="22">
        <v>0</v>
      </c>
      <c r="H207" s="19">
        <f t="shared" si="18"/>
        <v>0</v>
      </c>
      <c r="I207" s="17">
        <f t="shared" si="19"/>
        <v>10.255867</v>
      </c>
      <c r="J207" s="7">
        <v>0</v>
      </c>
      <c r="K207" s="7">
        <v>0</v>
      </c>
      <c r="L207" s="22">
        <f t="shared" si="20"/>
        <v>10.255867</v>
      </c>
    </row>
    <row r="208" spans="1:12" ht="45.75" thickBot="1" x14ac:dyDescent="0.3">
      <c r="A208" s="63" t="s">
        <v>13</v>
      </c>
      <c r="B208" s="64" t="s">
        <v>65</v>
      </c>
      <c r="C208" s="65">
        <v>326183</v>
      </c>
      <c r="D208" s="44" t="s">
        <v>1224</v>
      </c>
      <c r="E208" s="46" t="s">
        <v>170</v>
      </c>
      <c r="F208" s="59">
        <v>200.142427</v>
      </c>
      <c r="G208" s="22">
        <v>0</v>
      </c>
      <c r="H208" s="19">
        <f t="shared" si="18"/>
        <v>0</v>
      </c>
      <c r="I208" s="17">
        <f t="shared" si="19"/>
        <v>200.142427</v>
      </c>
      <c r="J208" s="7">
        <v>0</v>
      </c>
      <c r="K208" s="7">
        <v>0</v>
      </c>
      <c r="L208" s="22">
        <f t="shared" si="20"/>
        <v>200.142427</v>
      </c>
    </row>
    <row r="209" spans="1:12" ht="23.25" thickBot="1" x14ac:dyDescent="0.3">
      <c r="A209" s="63" t="s">
        <v>13</v>
      </c>
      <c r="B209" s="64" t="s">
        <v>568</v>
      </c>
      <c r="C209" s="65">
        <v>355539</v>
      </c>
      <c r="D209" s="44" t="s">
        <v>1200</v>
      </c>
      <c r="E209" s="46" t="s">
        <v>79</v>
      </c>
      <c r="F209" s="59">
        <v>146.625891</v>
      </c>
      <c r="G209" s="22">
        <v>0</v>
      </c>
      <c r="H209" s="19">
        <f t="shared" si="18"/>
        <v>0</v>
      </c>
      <c r="I209" s="17">
        <f t="shared" si="19"/>
        <v>146.625891</v>
      </c>
      <c r="J209" s="7">
        <v>0</v>
      </c>
      <c r="K209" s="7">
        <v>0</v>
      </c>
      <c r="L209" s="22">
        <f t="shared" si="20"/>
        <v>146.625891</v>
      </c>
    </row>
    <row r="210" spans="1:12" ht="15.75" thickBot="1" x14ac:dyDescent="0.3">
      <c r="A210" s="63" t="s">
        <v>13</v>
      </c>
      <c r="B210" s="64" t="s">
        <v>46</v>
      </c>
      <c r="C210" s="65">
        <v>339441</v>
      </c>
      <c r="D210" s="44" t="s">
        <v>1121</v>
      </c>
      <c r="E210" s="46" t="s">
        <v>1061</v>
      </c>
      <c r="F210" s="59">
        <v>332</v>
      </c>
      <c r="G210" s="22">
        <v>0</v>
      </c>
      <c r="H210" s="19">
        <f t="shared" si="18"/>
        <v>0</v>
      </c>
      <c r="I210" s="17">
        <f t="shared" si="19"/>
        <v>332</v>
      </c>
      <c r="J210" s="7">
        <v>0</v>
      </c>
      <c r="K210" s="7">
        <v>0</v>
      </c>
      <c r="L210" s="22">
        <f t="shared" si="20"/>
        <v>332</v>
      </c>
    </row>
    <row r="211" spans="1:12" ht="23.25" thickBot="1" x14ac:dyDescent="0.3">
      <c r="A211" s="63" t="s">
        <v>13</v>
      </c>
      <c r="B211" s="64" t="s">
        <v>4415</v>
      </c>
      <c r="C211" s="65">
        <v>343479</v>
      </c>
      <c r="D211" s="44" t="s">
        <v>1091</v>
      </c>
      <c r="E211" s="46" t="s">
        <v>1090</v>
      </c>
      <c r="F211" s="59">
        <v>57.59</v>
      </c>
      <c r="G211" s="22">
        <v>0</v>
      </c>
      <c r="H211" s="19">
        <f t="shared" si="18"/>
        <v>0</v>
      </c>
      <c r="I211" s="17">
        <f t="shared" si="19"/>
        <v>57.59</v>
      </c>
      <c r="J211" s="7">
        <v>0</v>
      </c>
      <c r="K211" s="7">
        <v>0</v>
      </c>
      <c r="L211" s="22">
        <f t="shared" si="20"/>
        <v>57.59</v>
      </c>
    </row>
    <row r="212" spans="1:12" ht="15.75" thickBot="1" x14ac:dyDescent="0.3">
      <c r="A212" s="63" t="s">
        <v>13</v>
      </c>
      <c r="B212" s="64" t="s">
        <v>4415</v>
      </c>
      <c r="C212" s="65">
        <v>357565</v>
      </c>
      <c r="D212" s="44" t="s">
        <v>1089</v>
      </c>
      <c r="E212" s="46" t="s">
        <v>1061</v>
      </c>
      <c r="F212" s="59">
        <v>238</v>
      </c>
      <c r="G212" s="22">
        <v>0</v>
      </c>
      <c r="H212" s="19">
        <f t="shared" si="18"/>
        <v>0</v>
      </c>
      <c r="I212" s="17">
        <f t="shared" si="19"/>
        <v>238</v>
      </c>
      <c r="J212" s="7">
        <v>0</v>
      </c>
      <c r="K212" s="7">
        <v>0</v>
      </c>
      <c r="L212" s="22">
        <f t="shared" si="20"/>
        <v>238</v>
      </c>
    </row>
    <row r="213" spans="1:12" ht="23.25" thickBot="1" x14ac:dyDescent="0.3">
      <c r="A213" s="63" t="s">
        <v>13</v>
      </c>
      <c r="B213" s="64" t="s">
        <v>56</v>
      </c>
      <c r="C213" s="65">
        <v>341482</v>
      </c>
      <c r="D213" s="44" t="s">
        <v>1115</v>
      </c>
      <c r="E213" s="46" t="s">
        <v>276</v>
      </c>
      <c r="F213" s="59">
        <v>153.90418600000001</v>
      </c>
      <c r="G213" s="22">
        <v>0</v>
      </c>
      <c r="H213" s="19">
        <f t="shared" si="18"/>
        <v>0</v>
      </c>
      <c r="I213" s="17">
        <f t="shared" si="19"/>
        <v>153.90418600000001</v>
      </c>
      <c r="J213" s="7">
        <v>0</v>
      </c>
      <c r="K213" s="7">
        <v>0</v>
      </c>
      <c r="L213" s="22">
        <f t="shared" si="20"/>
        <v>153.90418600000001</v>
      </c>
    </row>
    <row r="214" spans="1:12" ht="23.25" thickBot="1" x14ac:dyDescent="0.3">
      <c r="A214" s="63" t="s">
        <v>13</v>
      </c>
      <c r="B214" s="64" t="s">
        <v>36</v>
      </c>
      <c r="C214" s="65">
        <v>350378</v>
      </c>
      <c r="D214" s="44" t="s">
        <v>991</v>
      </c>
      <c r="E214" s="46" t="s">
        <v>79</v>
      </c>
      <c r="F214" s="59">
        <v>943.21653600000002</v>
      </c>
      <c r="G214" s="22">
        <v>0</v>
      </c>
      <c r="H214" s="19">
        <f t="shared" si="18"/>
        <v>0</v>
      </c>
      <c r="I214" s="17">
        <f t="shared" si="19"/>
        <v>943.21653600000002</v>
      </c>
      <c r="J214" s="7">
        <v>0</v>
      </c>
      <c r="K214" s="7">
        <v>0</v>
      </c>
      <c r="L214" s="22">
        <f t="shared" si="20"/>
        <v>943.21653600000002</v>
      </c>
    </row>
    <row r="215" spans="1:12" ht="23.25" thickBot="1" x14ac:dyDescent="0.3">
      <c r="A215" s="63" t="s">
        <v>13</v>
      </c>
      <c r="B215" s="64" t="s">
        <v>36</v>
      </c>
      <c r="C215" s="65">
        <v>355479</v>
      </c>
      <c r="D215" s="44" t="s">
        <v>944</v>
      </c>
      <c r="E215" s="46" t="s">
        <v>79</v>
      </c>
      <c r="F215" s="59">
        <v>241.86367799999999</v>
      </c>
      <c r="G215" s="22">
        <v>0</v>
      </c>
      <c r="H215" s="19">
        <f t="shared" si="18"/>
        <v>0</v>
      </c>
      <c r="I215" s="17">
        <f t="shared" si="19"/>
        <v>241.86367799999999</v>
      </c>
      <c r="J215" s="7">
        <v>0</v>
      </c>
      <c r="K215" s="7">
        <v>0</v>
      </c>
      <c r="L215" s="22">
        <f t="shared" si="20"/>
        <v>241.86367799999999</v>
      </c>
    </row>
    <row r="216" spans="1:12" ht="15.75" thickBot="1" x14ac:dyDescent="0.3">
      <c r="A216" s="63" t="s">
        <v>13</v>
      </c>
      <c r="B216" s="64" t="s">
        <v>36</v>
      </c>
      <c r="C216" s="65">
        <v>116051</v>
      </c>
      <c r="D216" s="44" t="s">
        <v>898</v>
      </c>
      <c r="E216" s="46" t="s">
        <v>79</v>
      </c>
      <c r="F216" s="59">
        <v>1450.1413767199999</v>
      </c>
      <c r="G216" s="22">
        <v>0</v>
      </c>
      <c r="H216" s="19">
        <f t="shared" si="18"/>
        <v>0</v>
      </c>
      <c r="I216" s="17">
        <f t="shared" si="19"/>
        <v>1450.1413767199999</v>
      </c>
      <c r="J216" s="7">
        <v>0</v>
      </c>
      <c r="K216" s="7">
        <v>0</v>
      </c>
      <c r="L216" s="22">
        <f t="shared" si="20"/>
        <v>1450.1413767199999</v>
      </c>
    </row>
    <row r="217" spans="1:12" ht="45.75" thickBot="1" x14ac:dyDescent="0.3">
      <c r="A217" s="63" t="s">
        <v>24</v>
      </c>
      <c r="B217" s="64" t="s">
        <v>40</v>
      </c>
      <c r="C217" s="65">
        <v>348449</v>
      </c>
      <c r="D217" s="44" t="s">
        <v>1177</v>
      </c>
      <c r="E217" s="46" t="s">
        <v>269</v>
      </c>
      <c r="F217" s="59">
        <v>12.318835</v>
      </c>
      <c r="G217" s="22">
        <v>0</v>
      </c>
      <c r="H217" s="19">
        <f t="shared" si="18"/>
        <v>0</v>
      </c>
      <c r="I217" s="17">
        <f t="shared" si="19"/>
        <v>12.318835</v>
      </c>
      <c r="J217" s="7">
        <v>0</v>
      </c>
      <c r="K217" s="7">
        <v>0</v>
      </c>
      <c r="L217" s="22">
        <f t="shared" si="20"/>
        <v>12.318835</v>
      </c>
    </row>
    <row r="218" spans="1:12" ht="23.25" thickBot="1" x14ac:dyDescent="0.3">
      <c r="A218" s="63" t="s">
        <v>24</v>
      </c>
      <c r="B218" s="64" t="s">
        <v>40</v>
      </c>
      <c r="C218" s="65">
        <v>355316</v>
      </c>
      <c r="D218" s="44" t="s">
        <v>1162</v>
      </c>
      <c r="E218" s="46" t="s">
        <v>1158</v>
      </c>
      <c r="F218" s="59">
        <v>17.576536999999998</v>
      </c>
      <c r="G218" s="22">
        <v>0</v>
      </c>
      <c r="H218" s="19">
        <f t="shared" si="18"/>
        <v>0</v>
      </c>
      <c r="I218" s="17">
        <f t="shared" si="19"/>
        <v>17.576536999999998</v>
      </c>
      <c r="J218" s="7">
        <v>0</v>
      </c>
      <c r="K218" s="7">
        <v>0</v>
      </c>
      <c r="L218" s="22">
        <f t="shared" si="20"/>
        <v>17.576536999999998</v>
      </c>
    </row>
    <row r="219" spans="1:12" ht="23.25" thickBot="1" x14ac:dyDescent="0.3">
      <c r="A219" s="63" t="s">
        <v>24</v>
      </c>
      <c r="B219" s="64" t="s">
        <v>40</v>
      </c>
      <c r="C219" s="65">
        <v>355553</v>
      </c>
      <c r="D219" s="44" t="s">
        <v>1160</v>
      </c>
      <c r="E219" s="46" t="s">
        <v>1158</v>
      </c>
      <c r="F219" s="59">
        <v>19.977846</v>
      </c>
      <c r="G219" s="22">
        <v>0</v>
      </c>
      <c r="H219" s="19">
        <f t="shared" si="18"/>
        <v>0</v>
      </c>
      <c r="I219" s="17">
        <f t="shared" si="19"/>
        <v>19.977846</v>
      </c>
      <c r="J219" s="7">
        <v>0</v>
      </c>
      <c r="K219" s="7">
        <v>0</v>
      </c>
      <c r="L219" s="22">
        <f t="shared" si="20"/>
        <v>19.977846</v>
      </c>
    </row>
    <row r="220" spans="1:12" ht="34.5" thickBot="1" x14ac:dyDescent="0.3">
      <c r="A220" s="63" t="s">
        <v>24</v>
      </c>
      <c r="B220" s="64" t="s">
        <v>40</v>
      </c>
      <c r="C220" s="65">
        <v>355567</v>
      </c>
      <c r="D220" s="44" t="s">
        <v>1159</v>
      </c>
      <c r="E220" s="46" t="s">
        <v>1158</v>
      </c>
      <c r="F220" s="59">
        <v>19.98826</v>
      </c>
      <c r="G220" s="22">
        <v>0</v>
      </c>
      <c r="H220" s="19">
        <f t="shared" si="18"/>
        <v>0</v>
      </c>
      <c r="I220" s="17">
        <f t="shared" si="19"/>
        <v>19.98826</v>
      </c>
      <c r="J220" s="7">
        <v>0</v>
      </c>
      <c r="K220" s="7">
        <v>0</v>
      </c>
      <c r="L220" s="22">
        <f t="shared" si="20"/>
        <v>19.98826</v>
      </c>
    </row>
    <row r="221" spans="1:12" ht="23.25" thickBot="1" x14ac:dyDescent="0.3">
      <c r="A221" s="63" t="s">
        <v>24</v>
      </c>
      <c r="B221" s="64" t="s">
        <v>40</v>
      </c>
      <c r="C221" s="65">
        <v>323079</v>
      </c>
      <c r="D221" s="44" t="s">
        <v>1140</v>
      </c>
      <c r="E221" s="46" t="s">
        <v>1139</v>
      </c>
      <c r="F221" s="59">
        <v>16.777401999999999</v>
      </c>
      <c r="G221" s="22">
        <v>0</v>
      </c>
      <c r="H221" s="19">
        <f t="shared" si="18"/>
        <v>0</v>
      </c>
      <c r="I221" s="17">
        <f t="shared" si="19"/>
        <v>16.777401999999999</v>
      </c>
      <c r="J221" s="7">
        <v>0</v>
      </c>
      <c r="K221" s="7">
        <v>0</v>
      </c>
      <c r="L221" s="22">
        <f t="shared" si="20"/>
        <v>16.777401999999999</v>
      </c>
    </row>
    <row r="222" spans="1:12" ht="23.25" thickBot="1" x14ac:dyDescent="0.3">
      <c r="A222" s="63" t="s">
        <v>19</v>
      </c>
      <c r="B222" s="64" t="s">
        <v>98</v>
      </c>
      <c r="C222" s="65">
        <v>332150</v>
      </c>
      <c r="D222" s="44" t="s">
        <v>1240</v>
      </c>
      <c r="E222" s="46" t="s">
        <v>1239</v>
      </c>
      <c r="F222" s="59">
        <v>15.149604</v>
      </c>
      <c r="G222" s="22">
        <v>0</v>
      </c>
      <c r="H222" s="19">
        <f t="shared" si="18"/>
        <v>0</v>
      </c>
      <c r="I222" s="17">
        <f t="shared" si="19"/>
        <v>15.149604</v>
      </c>
      <c r="J222" s="7">
        <v>0</v>
      </c>
      <c r="K222" s="7">
        <v>0</v>
      </c>
      <c r="L222" s="22">
        <f t="shared" si="20"/>
        <v>15.149604</v>
      </c>
    </row>
    <row r="223" spans="1:12" ht="23.25" thickBot="1" x14ac:dyDescent="0.3">
      <c r="A223" s="63" t="s">
        <v>19</v>
      </c>
      <c r="B223" s="64" t="s">
        <v>56</v>
      </c>
      <c r="C223" s="65">
        <v>348417</v>
      </c>
      <c r="D223" s="44" t="s">
        <v>1111</v>
      </c>
      <c r="E223" s="46" t="s">
        <v>234</v>
      </c>
      <c r="F223" s="59">
        <v>14.794649</v>
      </c>
      <c r="G223" s="22">
        <v>0</v>
      </c>
      <c r="H223" s="19">
        <f t="shared" si="18"/>
        <v>0</v>
      </c>
      <c r="I223" s="17">
        <f t="shared" si="19"/>
        <v>14.794649</v>
      </c>
      <c r="J223" s="7">
        <v>0</v>
      </c>
      <c r="K223" s="7">
        <v>0</v>
      </c>
      <c r="L223" s="22">
        <f t="shared" si="20"/>
        <v>14.794649</v>
      </c>
    </row>
    <row r="224" spans="1:12" ht="34.5" thickBot="1" x14ac:dyDescent="0.3">
      <c r="A224" s="63" t="s">
        <v>19</v>
      </c>
      <c r="B224" s="64" t="s">
        <v>42</v>
      </c>
      <c r="C224" s="65">
        <v>345480</v>
      </c>
      <c r="D224" s="44" t="s">
        <v>1055</v>
      </c>
      <c r="E224" s="46" t="s">
        <v>240</v>
      </c>
      <c r="F224" s="59">
        <v>11.278131999999999</v>
      </c>
      <c r="G224" s="22">
        <v>0</v>
      </c>
      <c r="H224" s="19">
        <f t="shared" si="18"/>
        <v>0</v>
      </c>
      <c r="I224" s="17">
        <f t="shared" si="19"/>
        <v>11.278131999999999</v>
      </c>
      <c r="J224" s="7">
        <v>0</v>
      </c>
      <c r="K224" s="7">
        <v>0</v>
      </c>
      <c r="L224" s="22">
        <f t="shared" si="20"/>
        <v>11.278131999999999</v>
      </c>
    </row>
    <row r="225" spans="1:12" ht="45.75" thickBot="1" x14ac:dyDescent="0.3">
      <c r="A225" s="63" t="s">
        <v>19</v>
      </c>
      <c r="B225" s="64" t="s">
        <v>42</v>
      </c>
      <c r="C225" s="65">
        <v>349774</v>
      </c>
      <c r="D225" s="44" t="s">
        <v>1047</v>
      </c>
      <c r="E225" s="46" t="s">
        <v>240</v>
      </c>
      <c r="F225" s="59">
        <v>11.483810999999999</v>
      </c>
      <c r="G225" s="22">
        <v>0</v>
      </c>
      <c r="H225" s="19">
        <f t="shared" si="18"/>
        <v>0</v>
      </c>
      <c r="I225" s="17">
        <f t="shared" si="19"/>
        <v>11.483810999999999</v>
      </c>
      <c r="J225" s="7">
        <v>0</v>
      </c>
      <c r="K225" s="7">
        <v>0</v>
      </c>
      <c r="L225" s="22">
        <f t="shared" si="20"/>
        <v>11.483810999999999</v>
      </c>
    </row>
    <row r="226" spans="1:12" ht="34.5" thickBot="1" x14ac:dyDescent="0.3">
      <c r="A226" s="63" t="s">
        <v>19</v>
      </c>
      <c r="B226" s="64" t="s">
        <v>42</v>
      </c>
      <c r="C226" s="65">
        <v>291420</v>
      </c>
      <c r="D226" s="44" t="s">
        <v>1022</v>
      </c>
      <c r="E226" s="46" t="s">
        <v>402</v>
      </c>
      <c r="F226" s="59">
        <v>290.03680500000002</v>
      </c>
      <c r="G226" s="22">
        <v>0</v>
      </c>
      <c r="H226" s="19">
        <f t="shared" ref="H226:H257" si="21">G226/F226</f>
        <v>0</v>
      </c>
      <c r="I226" s="17">
        <f t="shared" ref="I226:I257" si="22">F226-G226</f>
        <v>290.03680500000002</v>
      </c>
      <c r="J226" s="7">
        <v>0</v>
      </c>
      <c r="K226" s="7">
        <v>0</v>
      </c>
      <c r="L226" s="22">
        <f t="shared" ref="L226:L257" si="23">I226-J226</f>
        <v>290.03680500000002</v>
      </c>
    </row>
    <row r="227" spans="1:12" ht="23.25" thickBot="1" x14ac:dyDescent="0.3">
      <c r="A227" s="63" t="s">
        <v>19</v>
      </c>
      <c r="B227" s="64" t="s">
        <v>36</v>
      </c>
      <c r="C227" s="65">
        <v>351712</v>
      </c>
      <c r="D227" s="44" t="s">
        <v>1020</v>
      </c>
      <c r="E227" s="46" t="s">
        <v>1019</v>
      </c>
      <c r="F227" s="59">
        <v>19.773997000000001</v>
      </c>
      <c r="G227" s="22">
        <v>0</v>
      </c>
      <c r="H227" s="19">
        <f t="shared" si="21"/>
        <v>0</v>
      </c>
      <c r="I227" s="17">
        <f t="shared" si="22"/>
        <v>19.773997000000001</v>
      </c>
      <c r="J227" s="7">
        <v>0</v>
      </c>
      <c r="K227" s="7">
        <v>0</v>
      </c>
      <c r="L227" s="22">
        <f t="shared" si="23"/>
        <v>19.773997000000001</v>
      </c>
    </row>
    <row r="228" spans="1:12" ht="15.75" thickBot="1" x14ac:dyDescent="0.3">
      <c r="A228" s="63" t="s">
        <v>19</v>
      </c>
      <c r="B228" s="64" t="s">
        <v>36</v>
      </c>
      <c r="C228" s="65">
        <v>357662</v>
      </c>
      <c r="D228" s="44" t="s">
        <v>1006</v>
      </c>
      <c r="E228" s="46" t="s">
        <v>250</v>
      </c>
      <c r="F228" s="59">
        <v>28.893114000000001</v>
      </c>
      <c r="G228" s="22">
        <v>0</v>
      </c>
      <c r="H228" s="19">
        <f t="shared" si="21"/>
        <v>0</v>
      </c>
      <c r="I228" s="17">
        <f t="shared" si="22"/>
        <v>28.893114000000001</v>
      </c>
      <c r="J228" s="7">
        <v>0</v>
      </c>
      <c r="K228" s="7">
        <v>0</v>
      </c>
      <c r="L228" s="22">
        <f t="shared" si="23"/>
        <v>28.893114000000001</v>
      </c>
    </row>
    <row r="229" spans="1:12" ht="34.5" thickBot="1" x14ac:dyDescent="0.3">
      <c r="A229" s="63" t="s">
        <v>19</v>
      </c>
      <c r="B229" s="64" t="s">
        <v>36</v>
      </c>
      <c r="C229" s="65">
        <v>203621</v>
      </c>
      <c r="D229" s="44" t="s">
        <v>967</v>
      </c>
      <c r="E229" s="46" t="s">
        <v>247</v>
      </c>
      <c r="F229" s="59">
        <v>12.877689</v>
      </c>
      <c r="G229" s="22">
        <v>0</v>
      </c>
      <c r="H229" s="19">
        <f t="shared" si="21"/>
        <v>0</v>
      </c>
      <c r="I229" s="17">
        <f t="shared" si="22"/>
        <v>12.877689</v>
      </c>
      <c r="J229" s="7">
        <v>0</v>
      </c>
      <c r="K229" s="7">
        <v>0</v>
      </c>
      <c r="L229" s="22">
        <f t="shared" si="23"/>
        <v>12.877689</v>
      </c>
    </row>
    <row r="230" spans="1:12" ht="34.5" thickBot="1" x14ac:dyDescent="0.3">
      <c r="A230" s="63" t="s">
        <v>19</v>
      </c>
      <c r="B230" s="64" t="s">
        <v>36</v>
      </c>
      <c r="C230" s="65">
        <v>203655</v>
      </c>
      <c r="D230" s="44" t="s">
        <v>966</v>
      </c>
      <c r="E230" s="46" t="s">
        <v>247</v>
      </c>
      <c r="F230" s="59">
        <v>12.877689</v>
      </c>
      <c r="G230" s="22">
        <v>0</v>
      </c>
      <c r="H230" s="19">
        <f t="shared" si="21"/>
        <v>0</v>
      </c>
      <c r="I230" s="17">
        <f t="shared" si="22"/>
        <v>12.877689</v>
      </c>
      <c r="J230" s="7">
        <v>0</v>
      </c>
      <c r="K230" s="7">
        <v>0</v>
      </c>
      <c r="L230" s="22">
        <f t="shared" si="23"/>
        <v>12.877689</v>
      </c>
    </row>
    <row r="231" spans="1:12" ht="34.5" thickBot="1" x14ac:dyDescent="0.3">
      <c r="A231" s="63" t="s">
        <v>19</v>
      </c>
      <c r="B231" s="64" t="s">
        <v>36</v>
      </c>
      <c r="C231" s="65">
        <v>340974</v>
      </c>
      <c r="D231" s="44" t="s">
        <v>947</v>
      </c>
      <c r="E231" s="46" t="s">
        <v>220</v>
      </c>
      <c r="F231" s="59">
        <v>32.481259999999999</v>
      </c>
      <c r="G231" s="22">
        <v>0</v>
      </c>
      <c r="H231" s="19">
        <f t="shared" si="21"/>
        <v>0</v>
      </c>
      <c r="I231" s="17">
        <f t="shared" si="22"/>
        <v>32.481259999999999</v>
      </c>
      <c r="J231" s="7">
        <v>0</v>
      </c>
      <c r="K231" s="7">
        <v>0</v>
      </c>
      <c r="L231" s="22">
        <f t="shared" si="23"/>
        <v>32.481259999999999</v>
      </c>
    </row>
    <row r="232" spans="1:12" ht="34.5" thickBot="1" x14ac:dyDescent="0.3">
      <c r="A232" s="63" t="s">
        <v>8</v>
      </c>
      <c r="B232" s="64" t="s">
        <v>40</v>
      </c>
      <c r="C232" s="65">
        <v>357448</v>
      </c>
      <c r="D232" s="44" t="s">
        <v>1194</v>
      </c>
      <c r="E232" s="46" t="s">
        <v>998</v>
      </c>
      <c r="F232" s="59">
        <v>11.83273</v>
      </c>
      <c r="G232" s="22">
        <v>0</v>
      </c>
      <c r="H232" s="19">
        <f t="shared" si="21"/>
        <v>0</v>
      </c>
      <c r="I232" s="17">
        <f t="shared" si="22"/>
        <v>11.83273</v>
      </c>
      <c r="J232" s="7">
        <v>0</v>
      </c>
      <c r="K232" s="7">
        <v>0</v>
      </c>
      <c r="L232" s="22">
        <f t="shared" si="23"/>
        <v>11.83273</v>
      </c>
    </row>
    <row r="233" spans="1:12" ht="23.25" thickBot="1" x14ac:dyDescent="0.3">
      <c r="A233" s="63" t="s">
        <v>8</v>
      </c>
      <c r="B233" s="64" t="s">
        <v>40</v>
      </c>
      <c r="C233" s="65">
        <v>357364</v>
      </c>
      <c r="D233" s="44" t="s">
        <v>1191</v>
      </c>
      <c r="E233" s="46" t="s">
        <v>189</v>
      </c>
      <c r="F233" s="59">
        <v>11.107948</v>
      </c>
      <c r="G233" s="22">
        <v>0</v>
      </c>
      <c r="H233" s="19">
        <f t="shared" si="21"/>
        <v>0</v>
      </c>
      <c r="I233" s="17">
        <f t="shared" si="22"/>
        <v>11.107948</v>
      </c>
      <c r="J233" s="7">
        <v>0</v>
      </c>
      <c r="K233" s="7">
        <v>0</v>
      </c>
      <c r="L233" s="22">
        <f t="shared" si="23"/>
        <v>11.107948</v>
      </c>
    </row>
    <row r="234" spans="1:12" ht="23.25" thickBot="1" x14ac:dyDescent="0.3">
      <c r="A234" s="63" t="s">
        <v>8</v>
      </c>
      <c r="B234" s="64" t="s">
        <v>40</v>
      </c>
      <c r="C234" s="65">
        <v>334793</v>
      </c>
      <c r="D234" s="44" t="s">
        <v>1150</v>
      </c>
      <c r="E234" s="46" t="s">
        <v>1149</v>
      </c>
      <c r="F234" s="59">
        <v>11.137143</v>
      </c>
      <c r="G234" s="22">
        <v>0</v>
      </c>
      <c r="H234" s="19">
        <f t="shared" si="21"/>
        <v>0</v>
      </c>
      <c r="I234" s="17">
        <f t="shared" si="22"/>
        <v>11.137143</v>
      </c>
      <c r="J234" s="7">
        <v>0</v>
      </c>
      <c r="K234" s="7">
        <v>0</v>
      </c>
      <c r="L234" s="22">
        <f t="shared" si="23"/>
        <v>11.137143</v>
      </c>
    </row>
    <row r="235" spans="1:12" ht="15.75" thickBot="1" x14ac:dyDescent="0.3">
      <c r="A235" s="63" t="s">
        <v>8</v>
      </c>
      <c r="B235" s="64" t="s">
        <v>878</v>
      </c>
      <c r="C235" s="65">
        <v>13903</v>
      </c>
      <c r="D235" s="44" t="s">
        <v>1122</v>
      </c>
      <c r="E235" s="46" t="s">
        <v>1061</v>
      </c>
      <c r="F235" s="59">
        <v>1047.985085</v>
      </c>
      <c r="G235" s="22">
        <v>0</v>
      </c>
      <c r="H235" s="19">
        <f t="shared" si="21"/>
        <v>0</v>
      </c>
      <c r="I235" s="17">
        <f t="shared" si="22"/>
        <v>1047.985085</v>
      </c>
      <c r="J235" s="7">
        <v>0</v>
      </c>
      <c r="K235" s="7">
        <v>0</v>
      </c>
      <c r="L235" s="22">
        <f t="shared" si="23"/>
        <v>1047.985085</v>
      </c>
    </row>
    <row r="236" spans="1:12" ht="34.5" thickBot="1" x14ac:dyDescent="0.3">
      <c r="A236" s="63" t="s">
        <v>8</v>
      </c>
      <c r="B236" s="64" t="s">
        <v>4415</v>
      </c>
      <c r="C236" s="65">
        <v>342846</v>
      </c>
      <c r="D236" s="44" t="s">
        <v>1097</v>
      </c>
      <c r="E236" s="46" t="s">
        <v>1068</v>
      </c>
      <c r="F236" s="59">
        <v>57.982435000000002</v>
      </c>
      <c r="G236" s="22">
        <v>0</v>
      </c>
      <c r="H236" s="19">
        <f t="shared" si="21"/>
        <v>0</v>
      </c>
      <c r="I236" s="17">
        <f t="shared" si="22"/>
        <v>57.982435000000002</v>
      </c>
      <c r="J236" s="7">
        <v>0</v>
      </c>
      <c r="K236" s="7">
        <v>0</v>
      </c>
      <c r="L236" s="22">
        <f t="shared" si="23"/>
        <v>57.982435000000002</v>
      </c>
    </row>
    <row r="237" spans="1:12" ht="34.5" thickBot="1" x14ac:dyDescent="0.3">
      <c r="A237" s="63" t="s">
        <v>8</v>
      </c>
      <c r="B237" s="64" t="s">
        <v>48</v>
      </c>
      <c r="C237" s="65">
        <v>355417</v>
      </c>
      <c r="D237" s="44" t="s">
        <v>1072</v>
      </c>
      <c r="E237" s="46" t="s">
        <v>1071</v>
      </c>
      <c r="F237" s="59">
        <v>11.425959000000001</v>
      </c>
      <c r="G237" s="22">
        <v>0</v>
      </c>
      <c r="H237" s="19">
        <f t="shared" si="21"/>
        <v>0</v>
      </c>
      <c r="I237" s="17">
        <f t="shared" si="22"/>
        <v>11.425959000000001</v>
      </c>
      <c r="J237" s="7">
        <v>0</v>
      </c>
      <c r="K237" s="7">
        <v>0</v>
      </c>
      <c r="L237" s="22">
        <f t="shared" si="23"/>
        <v>11.425959000000001</v>
      </c>
    </row>
    <row r="238" spans="1:12" ht="23.25" thickBot="1" x14ac:dyDescent="0.3">
      <c r="A238" s="63" t="s">
        <v>8</v>
      </c>
      <c r="B238" s="64" t="s">
        <v>48</v>
      </c>
      <c r="C238" s="65">
        <v>348878</v>
      </c>
      <c r="D238" s="44" t="s">
        <v>1069</v>
      </c>
      <c r="E238" s="46" t="s">
        <v>1068</v>
      </c>
      <c r="F238" s="59">
        <v>156.97049999999999</v>
      </c>
      <c r="G238" s="22">
        <v>0</v>
      </c>
      <c r="H238" s="19">
        <f t="shared" si="21"/>
        <v>0</v>
      </c>
      <c r="I238" s="17">
        <f t="shared" si="22"/>
        <v>156.97049999999999</v>
      </c>
      <c r="J238" s="7">
        <v>0</v>
      </c>
      <c r="K238" s="7">
        <v>0</v>
      </c>
      <c r="L238" s="22">
        <f t="shared" si="23"/>
        <v>156.97049999999999</v>
      </c>
    </row>
    <row r="239" spans="1:12" ht="34.5" thickBot="1" x14ac:dyDescent="0.3">
      <c r="A239" s="63" t="s">
        <v>8</v>
      </c>
      <c r="B239" s="64" t="s">
        <v>42</v>
      </c>
      <c r="C239" s="65">
        <v>357440</v>
      </c>
      <c r="D239" s="44" t="s">
        <v>1054</v>
      </c>
      <c r="E239" s="46" t="s">
        <v>1053</v>
      </c>
      <c r="F239" s="59">
        <v>14.269646</v>
      </c>
      <c r="G239" s="22">
        <v>0</v>
      </c>
      <c r="H239" s="19">
        <f t="shared" si="21"/>
        <v>0</v>
      </c>
      <c r="I239" s="17">
        <f t="shared" si="22"/>
        <v>14.269646</v>
      </c>
      <c r="J239" s="7">
        <v>0</v>
      </c>
      <c r="K239" s="7">
        <v>0</v>
      </c>
      <c r="L239" s="22">
        <f t="shared" si="23"/>
        <v>14.269646</v>
      </c>
    </row>
    <row r="240" spans="1:12" ht="23.25" thickBot="1" x14ac:dyDescent="0.3">
      <c r="A240" s="63" t="s">
        <v>8</v>
      </c>
      <c r="B240" s="64" t="s">
        <v>36</v>
      </c>
      <c r="C240" s="65">
        <v>349612</v>
      </c>
      <c r="D240" s="44" t="s">
        <v>999</v>
      </c>
      <c r="E240" s="46" t="s">
        <v>998</v>
      </c>
      <c r="F240" s="59">
        <v>12.204079</v>
      </c>
      <c r="G240" s="22">
        <v>0</v>
      </c>
      <c r="H240" s="19">
        <f t="shared" si="21"/>
        <v>0</v>
      </c>
      <c r="I240" s="17">
        <f t="shared" si="22"/>
        <v>12.204079</v>
      </c>
      <c r="J240" s="7">
        <v>0</v>
      </c>
      <c r="K240" s="7">
        <v>0</v>
      </c>
      <c r="L240" s="22">
        <f t="shared" si="23"/>
        <v>12.204079</v>
      </c>
    </row>
    <row r="241" spans="1:12" ht="23.25" thickBot="1" x14ac:dyDescent="0.3">
      <c r="A241" s="63" t="s">
        <v>8</v>
      </c>
      <c r="B241" s="64" t="s">
        <v>36</v>
      </c>
      <c r="C241" s="65">
        <v>346011</v>
      </c>
      <c r="D241" s="44" t="s">
        <v>970</v>
      </c>
      <c r="E241" s="46" t="s">
        <v>189</v>
      </c>
      <c r="F241" s="59">
        <v>10.800954000000001</v>
      </c>
      <c r="G241" s="22">
        <v>0</v>
      </c>
      <c r="H241" s="19">
        <f t="shared" si="21"/>
        <v>0</v>
      </c>
      <c r="I241" s="17">
        <f t="shared" si="22"/>
        <v>10.800954000000001</v>
      </c>
      <c r="J241" s="7">
        <v>0</v>
      </c>
      <c r="K241" s="7">
        <v>0</v>
      </c>
      <c r="L241" s="22">
        <f t="shared" si="23"/>
        <v>10.800954000000001</v>
      </c>
    </row>
    <row r="242" spans="1:12" ht="23.25" thickBot="1" x14ac:dyDescent="0.3">
      <c r="A242" s="63" t="s">
        <v>8</v>
      </c>
      <c r="B242" s="64" t="s">
        <v>36</v>
      </c>
      <c r="C242" s="65">
        <v>337455</v>
      </c>
      <c r="D242" s="44" t="s">
        <v>941</v>
      </c>
      <c r="E242" s="46" t="s">
        <v>79</v>
      </c>
      <c r="F242" s="59">
        <v>269.20706300000001</v>
      </c>
      <c r="G242" s="22">
        <v>0</v>
      </c>
      <c r="H242" s="19">
        <f t="shared" si="21"/>
        <v>0</v>
      </c>
      <c r="I242" s="17">
        <f t="shared" si="22"/>
        <v>269.20706300000001</v>
      </c>
      <c r="J242" s="7">
        <v>0</v>
      </c>
      <c r="K242" s="7">
        <v>0</v>
      </c>
      <c r="L242" s="22">
        <f t="shared" si="23"/>
        <v>269.20706300000001</v>
      </c>
    </row>
    <row r="243" spans="1:12" ht="34.5" thickBot="1" x14ac:dyDescent="0.3">
      <c r="A243" s="63" t="s">
        <v>17</v>
      </c>
      <c r="B243" s="64" t="s">
        <v>65</v>
      </c>
      <c r="C243" s="65">
        <v>347649</v>
      </c>
      <c r="D243" s="44" t="s">
        <v>1241</v>
      </c>
      <c r="E243" s="46" t="s">
        <v>1064</v>
      </c>
      <c r="F243" s="59">
        <v>24.43141</v>
      </c>
      <c r="G243" s="22">
        <v>0</v>
      </c>
      <c r="H243" s="19">
        <f t="shared" si="21"/>
        <v>0</v>
      </c>
      <c r="I243" s="17">
        <f t="shared" si="22"/>
        <v>24.43141</v>
      </c>
      <c r="J243" s="7">
        <v>0</v>
      </c>
      <c r="K243" s="7">
        <v>0</v>
      </c>
      <c r="L243" s="22">
        <f t="shared" si="23"/>
        <v>24.43141</v>
      </c>
    </row>
    <row r="244" spans="1:12" ht="34.5" thickBot="1" x14ac:dyDescent="0.3">
      <c r="A244" s="63" t="s">
        <v>17</v>
      </c>
      <c r="B244" s="64" t="s">
        <v>40</v>
      </c>
      <c r="C244" s="65">
        <v>348043</v>
      </c>
      <c r="D244" s="44" t="s">
        <v>1176</v>
      </c>
      <c r="E244" s="46" t="s">
        <v>117</v>
      </c>
      <c r="F244" s="59">
        <v>12.805864</v>
      </c>
      <c r="G244" s="22">
        <v>0</v>
      </c>
      <c r="H244" s="19">
        <f t="shared" si="21"/>
        <v>0</v>
      </c>
      <c r="I244" s="17">
        <f t="shared" si="22"/>
        <v>12.805864</v>
      </c>
      <c r="J244" s="7">
        <v>0</v>
      </c>
      <c r="K244" s="7">
        <v>0</v>
      </c>
      <c r="L244" s="22">
        <f t="shared" si="23"/>
        <v>12.805864</v>
      </c>
    </row>
    <row r="245" spans="1:12" ht="34.5" thickBot="1" x14ac:dyDescent="0.3">
      <c r="A245" s="63" t="s">
        <v>17</v>
      </c>
      <c r="B245" s="64" t="s">
        <v>56</v>
      </c>
      <c r="C245" s="65">
        <v>355349</v>
      </c>
      <c r="D245" s="44" t="s">
        <v>1120</v>
      </c>
      <c r="E245" s="46" t="s">
        <v>117</v>
      </c>
      <c r="F245" s="59">
        <v>10.219393</v>
      </c>
      <c r="G245" s="22">
        <v>0</v>
      </c>
      <c r="H245" s="19">
        <f t="shared" si="21"/>
        <v>0</v>
      </c>
      <c r="I245" s="17">
        <f t="shared" si="22"/>
        <v>10.219393</v>
      </c>
      <c r="J245" s="7">
        <v>0</v>
      </c>
      <c r="K245" s="7">
        <v>0</v>
      </c>
      <c r="L245" s="22">
        <f t="shared" si="23"/>
        <v>10.219393</v>
      </c>
    </row>
    <row r="246" spans="1:12" ht="34.5" thickBot="1" x14ac:dyDescent="0.3">
      <c r="A246" s="63" t="s">
        <v>17</v>
      </c>
      <c r="B246" s="64" t="s">
        <v>56</v>
      </c>
      <c r="C246" s="65">
        <v>353590</v>
      </c>
      <c r="D246" s="44" t="s">
        <v>1110</v>
      </c>
      <c r="E246" s="46" t="s">
        <v>117</v>
      </c>
      <c r="F246" s="59">
        <v>11.592732</v>
      </c>
      <c r="G246" s="22">
        <v>0</v>
      </c>
      <c r="H246" s="19">
        <f t="shared" si="21"/>
        <v>0</v>
      </c>
      <c r="I246" s="17">
        <f t="shared" si="22"/>
        <v>11.592732</v>
      </c>
      <c r="J246" s="7">
        <v>0</v>
      </c>
      <c r="K246" s="7">
        <v>0</v>
      </c>
      <c r="L246" s="22">
        <f t="shared" si="23"/>
        <v>11.592732</v>
      </c>
    </row>
    <row r="247" spans="1:12" ht="34.5" thickBot="1" x14ac:dyDescent="0.3">
      <c r="A247" s="63" t="s">
        <v>17</v>
      </c>
      <c r="B247" s="64" t="s">
        <v>56</v>
      </c>
      <c r="C247" s="65">
        <v>353664</v>
      </c>
      <c r="D247" s="44" t="s">
        <v>1109</v>
      </c>
      <c r="E247" s="46" t="s">
        <v>117</v>
      </c>
      <c r="F247" s="59">
        <v>10.459847</v>
      </c>
      <c r="G247" s="22">
        <v>0</v>
      </c>
      <c r="H247" s="19">
        <f t="shared" si="21"/>
        <v>0</v>
      </c>
      <c r="I247" s="17">
        <f t="shared" si="22"/>
        <v>10.459847</v>
      </c>
      <c r="J247" s="7">
        <v>0</v>
      </c>
      <c r="K247" s="7">
        <v>0</v>
      </c>
      <c r="L247" s="22">
        <f t="shared" si="23"/>
        <v>10.459847</v>
      </c>
    </row>
    <row r="248" spans="1:12" ht="34.5" thickBot="1" x14ac:dyDescent="0.3">
      <c r="A248" s="63" t="s">
        <v>17</v>
      </c>
      <c r="B248" s="64" t="s">
        <v>48</v>
      </c>
      <c r="C248" s="65">
        <v>352409</v>
      </c>
      <c r="D248" s="44" t="s">
        <v>1065</v>
      </c>
      <c r="E248" s="46" t="s">
        <v>1064</v>
      </c>
      <c r="F248" s="59">
        <v>33.863500000000002</v>
      </c>
      <c r="G248" s="22">
        <v>0</v>
      </c>
      <c r="H248" s="19">
        <f t="shared" si="21"/>
        <v>0</v>
      </c>
      <c r="I248" s="17">
        <f t="shared" si="22"/>
        <v>33.863500000000002</v>
      </c>
      <c r="J248" s="7">
        <v>0</v>
      </c>
      <c r="K248" s="7">
        <v>0</v>
      </c>
      <c r="L248" s="22">
        <f t="shared" si="23"/>
        <v>33.863500000000002</v>
      </c>
    </row>
    <row r="249" spans="1:12" ht="45.75" thickBot="1" x14ac:dyDescent="0.3">
      <c r="A249" s="63" t="s">
        <v>17</v>
      </c>
      <c r="B249" s="64" t="s">
        <v>42</v>
      </c>
      <c r="C249" s="65">
        <v>336834</v>
      </c>
      <c r="D249" s="44" t="s">
        <v>1031</v>
      </c>
      <c r="E249" s="46" t="s">
        <v>1030</v>
      </c>
      <c r="F249" s="59">
        <v>58.887484000000001</v>
      </c>
      <c r="G249" s="22">
        <v>0</v>
      </c>
      <c r="H249" s="19">
        <f t="shared" si="21"/>
        <v>0</v>
      </c>
      <c r="I249" s="17">
        <f t="shared" si="22"/>
        <v>58.887484000000001</v>
      </c>
      <c r="J249" s="7">
        <v>0</v>
      </c>
      <c r="K249" s="7">
        <v>0</v>
      </c>
      <c r="L249" s="22">
        <f t="shared" si="23"/>
        <v>58.887484000000001</v>
      </c>
    </row>
    <row r="250" spans="1:12" ht="23.25" thickBot="1" x14ac:dyDescent="0.3">
      <c r="A250" s="63" t="s">
        <v>17</v>
      </c>
      <c r="B250" s="64" t="s">
        <v>36</v>
      </c>
      <c r="C250" s="65">
        <v>355446</v>
      </c>
      <c r="D250" s="44" t="s">
        <v>981</v>
      </c>
      <c r="E250" s="46" t="s">
        <v>135</v>
      </c>
      <c r="F250" s="59">
        <v>11.885752</v>
      </c>
      <c r="G250" s="22">
        <v>0</v>
      </c>
      <c r="H250" s="19">
        <f t="shared" si="21"/>
        <v>0</v>
      </c>
      <c r="I250" s="17">
        <f t="shared" si="22"/>
        <v>11.885752</v>
      </c>
      <c r="J250" s="7">
        <v>0</v>
      </c>
      <c r="K250" s="7">
        <v>0</v>
      </c>
      <c r="L250" s="22">
        <f t="shared" si="23"/>
        <v>11.885752</v>
      </c>
    </row>
    <row r="251" spans="1:12" ht="34.5" thickBot="1" x14ac:dyDescent="0.3">
      <c r="A251" s="63" t="s">
        <v>17</v>
      </c>
      <c r="B251" s="64" t="s">
        <v>36</v>
      </c>
      <c r="C251" s="65">
        <v>294441</v>
      </c>
      <c r="D251" s="44" t="s">
        <v>910</v>
      </c>
      <c r="E251" s="46" t="s">
        <v>135</v>
      </c>
      <c r="F251" s="59">
        <v>34.349853000000003</v>
      </c>
      <c r="G251" s="22">
        <v>0</v>
      </c>
      <c r="H251" s="19">
        <f t="shared" si="21"/>
        <v>0</v>
      </c>
      <c r="I251" s="17">
        <f t="shared" si="22"/>
        <v>34.349853000000003</v>
      </c>
      <c r="J251" s="7">
        <v>0</v>
      </c>
      <c r="K251" s="7">
        <v>0</v>
      </c>
      <c r="L251" s="22">
        <f t="shared" si="23"/>
        <v>34.349853000000003</v>
      </c>
    </row>
    <row r="252" spans="1:12" ht="23.25" thickBot="1" x14ac:dyDescent="0.3">
      <c r="A252" s="63" t="s">
        <v>27</v>
      </c>
      <c r="B252" s="64" t="s">
        <v>98</v>
      </c>
      <c r="C252" s="65">
        <v>355996</v>
      </c>
      <c r="D252" s="44" t="s">
        <v>1242</v>
      </c>
      <c r="E252" s="46" t="s">
        <v>960</v>
      </c>
      <c r="F252" s="59">
        <v>17.630896</v>
      </c>
      <c r="G252" s="22">
        <v>0</v>
      </c>
      <c r="H252" s="19">
        <f t="shared" si="21"/>
        <v>0</v>
      </c>
      <c r="I252" s="17">
        <f t="shared" si="22"/>
        <v>17.630896</v>
      </c>
      <c r="J252" s="7">
        <v>0</v>
      </c>
      <c r="K252" s="7">
        <v>0</v>
      </c>
      <c r="L252" s="22">
        <f t="shared" si="23"/>
        <v>17.630896</v>
      </c>
    </row>
    <row r="253" spans="1:12" ht="34.5" thickBot="1" x14ac:dyDescent="0.3">
      <c r="A253" s="63" t="s">
        <v>27</v>
      </c>
      <c r="B253" s="64" t="s">
        <v>40</v>
      </c>
      <c r="C253" s="65">
        <v>283513</v>
      </c>
      <c r="D253" s="44" t="s">
        <v>1133</v>
      </c>
      <c r="E253" s="46" t="s">
        <v>90</v>
      </c>
      <c r="F253" s="59">
        <v>43.241861</v>
      </c>
      <c r="G253" s="22">
        <v>0</v>
      </c>
      <c r="H253" s="19">
        <f t="shared" si="21"/>
        <v>0</v>
      </c>
      <c r="I253" s="17">
        <f t="shared" si="22"/>
        <v>43.241861</v>
      </c>
      <c r="J253" s="7">
        <v>0</v>
      </c>
      <c r="K253" s="7">
        <v>0</v>
      </c>
      <c r="L253" s="22">
        <f t="shared" si="23"/>
        <v>43.241861</v>
      </c>
    </row>
    <row r="254" spans="1:12" ht="34.5" thickBot="1" x14ac:dyDescent="0.3">
      <c r="A254" s="63" t="s">
        <v>27</v>
      </c>
      <c r="B254" s="64" t="s">
        <v>42</v>
      </c>
      <c r="C254" s="65">
        <v>352723</v>
      </c>
      <c r="D254" s="44" t="s">
        <v>1042</v>
      </c>
      <c r="E254" s="46" t="s">
        <v>977</v>
      </c>
      <c r="F254" s="59">
        <v>25.811053999999999</v>
      </c>
      <c r="G254" s="22">
        <v>0</v>
      </c>
      <c r="H254" s="19">
        <f t="shared" si="21"/>
        <v>0</v>
      </c>
      <c r="I254" s="17">
        <f t="shared" si="22"/>
        <v>25.811053999999999</v>
      </c>
      <c r="J254" s="7">
        <v>0</v>
      </c>
      <c r="K254" s="7">
        <v>0</v>
      </c>
      <c r="L254" s="22">
        <f t="shared" si="23"/>
        <v>25.811053999999999</v>
      </c>
    </row>
    <row r="255" spans="1:12" ht="34.5" thickBot="1" x14ac:dyDescent="0.3">
      <c r="A255" s="63" t="s">
        <v>27</v>
      </c>
      <c r="B255" s="64" t="s">
        <v>36</v>
      </c>
      <c r="C255" s="65">
        <v>343285</v>
      </c>
      <c r="D255" s="44" t="s">
        <v>978</v>
      </c>
      <c r="E255" s="46" t="s">
        <v>977</v>
      </c>
      <c r="F255" s="59">
        <v>27.612310999999998</v>
      </c>
      <c r="G255" s="22">
        <v>0.7117301800000001</v>
      </c>
      <c r="H255" s="19">
        <f t="shared" si="21"/>
        <v>2.5775828035545456E-2</v>
      </c>
      <c r="I255" s="17">
        <f t="shared" si="22"/>
        <v>26.900580819999998</v>
      </c>
      <c r="J255" s="7">
        <v>0</v>
      </c>
      <c r="K255" s="7">
        <v>0</v>
      </c>
      <c r="L255" s="22">
        <f t="shared" si="23"/>
        <v>26.900580819999998</v>
      </c>
    </row>
    <row r="256" spans="1:12" ht="23.25" thickBot="1" x14ac:dyDescent="0.3">
      <c r="A256" s="63" t="s">
        <v>27</v>
      </c>
      <c r="B256" s="64" t="s">
        <v>36</v>
      </c>
      <c r="C256" s="65">
        <v>347047</v>
      </c>
      <c r="D256" s="44" t="s">
        <v>961</v>
      </c>
      <c r="E256" s="46" t="s">
        <v>960</v>
      </c>
      <c r="F256" s="59">
        <v>19.7</v>
      </c>
      <c r="G256" s="22">
        <v>3.4818210000000002E-2</v>
      </c>
      <c r="H256" s="19">
        <f t="shared" si="21"/>
        <v>1.7674218274111677E-3</v>
      </c>
      <c r="I256" s="17">
        <f t="shared" si="22"/>
        <v>19.665181789999998</v>
      </c>
      <c r="J256" s="7">
        <v>0</v>
      </c>
      <c r="K256" s="7">
        <v>0</v>
      </c>
      <c r="L256" s="22">
        <f t="shared" si="23"/>
        <v>19.665181789999998</v>
      </c>
    </row>
    <row r="257" spans="1:12" ht="34.5" thickBot="1" x14ac:dyDescent="0.3">
      <c r="A257" s="63" t="s">
        <v>26</v>
      </c>
      <c r="B257" s="64" t="s">
        <v>36</v>
      </c>
      <c r="C257" s="65">
        <v>340076</v>
      </c>
      <c r="D257" s="44" t="s">
        <v>952</v>
      </c>
      <c r="E257" s="46" t="s">
        <v>951</v>
      </c>
      <c r="F257" s="59">
        <v>42.711323999999998</v>
      </c>
      <c r="G257" s="22">
        <v>3.72476282</v>
      </c>
      <c r="H257" s="19">
        <f t="shared" si="21"/>
        <v>8.720785195045698E-2</v>
      </c>
      <c r="I257" s="17">
        <f t="shared" si="22"/>
        <v>38.986561179999995</v>
      </c>
      <c r="J257" s="7">
        <v>0</v>
      </c>
      <c r="K257" s="7">
        <v>0</v>
      </c>
      <c r="L257" s="22">
        <f t="shared" si="23"/>
        <v>38.986561179999995</v>
      </c>
    </row>
    <row r="258" spans="1:12" ht="34.5" thickBot="1" x14ac:dyDescent="0.3">
      <c r="A258" s="63" t="s">
        <v>25</v>
      </c>
      <c r="B258" s="64" t="s">
        <v>40</v>
      </c>
      <c r="C258" s="65">
        <v>343869</v>
      </c>
      <c r="D258" s="44" t="s">
        <v>1157</v>
      </c>
      <c r="E258" s="46" t="s">
        <v>1156</v>
      </c>
      <c r="F258" s="59">
        <v>14.436621000000001</v>
      </c>
      <c r="G258" s="22">
        <v>0</v>
      </c>
      <c r="H258" s="19">
        <f t="shared" ref="H258:H289" si="24">G258/F258</f>
        <v>0</v>
      </c>
      <c r="I258" s="17">
        <f t="shared" ref="I258:I265" si="25">F258-G258</f>
        <v>14.436621000000001</v>
      </c>
      <c r="J258" s="7">
        <v>0</v>
      </c>
      <c r="K258" s="7">
        <v>0</v>
      </c>
      <c r="L258" s="22">
        <f t="shared" ref="L258:L265" si="26">I258-J258</f>
        <v>14.436621000000001</v>
      </c>
    </row>
    <row r="259" spans="1:12" ht="34.5" thickBot="1" x14ac:dyDescent="0.3">
      <c r="A259" s="63" t="s">
        <v>25</v>
      </c>
      <c r="B259" s="64" t="s">
        <v>40</v>
      </c>
      <c r="C259" s="65">
        <v>313674</v>
      </c>
      <c r="D259" s="44" t="s">
        <v>1130</v>
      </c>
      <c r="E259" s="46" t="s">
        <v>1129</v>
      </c>
      <c r="F259" s="59">
        <v>30.602122999999999</v>
      </c>
      <c r="G259" s="22">
        <v>0</v>
      </c>
      <c r="H259" s="19">
        <f t="shared" si="24"/>
        <v>0</v>
      </c>
      <c r="I259" s="17">
        <f t="shared" si="25"/>
        <v>30.602122999999999</v>
      </c>
      <c r="J259" s="7">
        <v>0</v>
      </c>
      <c r="K259" s="7">
        <v>0</v>
      </c>
      <c r="L259" s="22">
        <f t="shared" si="26"/>
        <v>30.602122999999999</v>
      </c>
    </row>
    <row r="260" spans="1:12" ht="23.25" thickBot="1" x14ac:dyDescent="0.3">
      <c r="A260" s="63" t="s">
        <v>25</v>
      </c>
      <c r="B260" s="64" t="s">
        <v>48</v>
      </c>
      <c r="C260" s="65">
        <v>343517</v>
      </c>
      <c r="D260" s="44" t="s">
        <v>1070</v>
      </c>
      <c r="E260" s="46" t="s">
        <v>60</v>
      </c>
      <c r="F260" s="59">
        <v>11.074424</v>
      </c>
      <c r="G260" s="22">
        <v>0</v>
      </c>
      <c r="H260" s="19">
        <f t="shared" si="24"/>
        <v>0</v>
      </c>
      <c r="I260" s="17">
        <f t="shared" si="25"/>
        <v>11.074424</v>
      </c>
      <c r="J260" s="7">
        <v>0</v>
      </c>
      <c r="K260" s="7">
        <v>0</v>
      </c>
      <c r="L260" s="22">
        <f t="shared" si="26"/>
        <v>11.074424</v>
      </c>
    </row>
    <row r="261" spans="1:12" ht="23.25" thickBot="1" x14ac:dyDescent="0.3">
      <c r="A261" s="63" t="s">
        <v>25</v>
      </c>
      <c r="B261" s="64" t="s">
        <v>36</v>
      </c>
      <c r="C261" s="65">
        <v>345982</v>
      </c>
      <c r="D261" s="44" t="s">
        <v>958</v>
      </c>
      <c r="E261" s="46" t="s">
        <v>60</v>
      </c>
      <c r="F261" s="59">
        <v>14.78923</v>
      </c>
      <c r="G261" s="22">
        <v>3.2595821699999998</v>
      </c>
      <c r="H261" s="19">
        <f t="shared" si="24"/>
        <v>0.22040242595456286</v>
      </c>
      <c r="I261" s="17">
        <f t="shared" si="25"/>
        <v>11.52964783</v>
      </c>
      <c r="J261" s="7">
        <v>0</v>
      </c>
      <c r="K261" s="7">
        <v>0</v>
      </c>
      <c r="L261" s="22">
        <f t="shared" si="26"/>
        <v>11.52964783</v>
      </c>
    </row>
    <row r="262" spans="1:12" ht="23.25" thickBot="1" x14ac:dyDescent="0.3">
      <c r="A262" s="63" t="s">
        <v>25</v>
      </c>
      <c r="B262" s="64" t="s">
        <v>36</v>
      </c>
      <c r="C262" s="65">
        <v>346880</v>
      </c>
      <c r="D262" s="44" t="s">
        <v>957</v>
      </c>
      <c r="E262" s="46" t="s">
        <v>60</v>
      </c>
      <c r="F262" s="59">
        <v>10.525524000000001</v>
      </c>
      <c r="G262" s="22">
        <v>0</v>
      </c>
      <c r="H262" s="19">
        <f t="shared" si="24"/>
        <v>0</v>
      </c>
      <c r="I262" s="17">
        <f t="shared" si="25"/>
        <v>10.525524000000001</v>
      </c>
      <c r="J262" s="7">
        <v>0</v>
      </c>
      <c r="K262" s="7">
        <v>0</v>
      </c>
      <c r="L262" s="22">
        <f t="shared" si="26"/>
        <v>10.525524000000001</v>
      </c>
    </row>
    <row r="263" spans="1:12" ht="34.5" thickBot="1" x14ac:dyDescent="0.3">
      <c r="A263" s="69" t="s">
        <v>25</v>
      </c>
      <c r="B263" s="44" t="s">
        <v>36</v>
      </c>
      <c r="C263" s="82">
        <v>318429</v>
      </c>
      <c r="D263" s="64" t="s">
        <v>916</v>
      </c>
      <c r="E263" s="46" t="s">
        <v>60</v>
      </c>
      <c r="F263" s="59">
        <v>29.894652000000001</v>
      </c>
      <c r="G263" s="18">
        <v>0</v>
      </c>
      <c r="H263" s="19">
        <f t="shared" si="24"/>
        <v>0</v>
      </c>
      <c r="I263" s="17">
        <f t="shared" si="25"/>
        <v>29.894652000000001</v>
      </c>
      <c r="J263" s="86">
        <v>0</v>
      </c>
      <c r="K263" s="86">
        <v>0</v>
      </c>
      <c r="L263" s="4">
        <f t="shared" si="26"/>
        <v>29.894652000000001</v>
      </c>
    </row>
    <row r="264" spans="1:12" ht="34.5" thickBot="1" x14ac:dyDescent="0.3">
      <c r="A264" s="63" t="s">
        <v>25</v>
      </c>
      <c r="B264" s="64" t="s">
        <v>36</v>
      </c>
      <c r="C264" s="65">
        <v>317849</v>
      </c>
      <c r="D264" s="64" t="s">
        <v>911</v>
      </c>
      <c r="E264" s="46" t="s">
        <v>60</v>
      </c>
      <c r="F264" s="59">
        <v>11.337057</v>
      </c>
      <c r="G264" s="18">
        <v>0</v>
      </c>
      <c r="H264" s="19">
        <f t="shared" si="24"/>
        <v>0</v>
      </c>
      <c r="I264" s="17">
        <f t="shared" si="25"/>
        <v>11.337057</v>
      </c>
      <c r="J264" s="86">
        <v>0</v>
      </c>
      <c r="K264" s="86">
        <v>0</v>
      </c>
      <c r="L264" s="4">
        <f t="shared" si="26"/>
        <v>11.337057</v>
      </c>
    </row>
    <row r="265" spans="1:12" ht="45.75" thickBot="1" x14ac:dyDescent="0.3">
      <c r="A265" s="63" t="s">
        <v>25</v>
      </c>
      <c r="B265" s="64" t="s">
        <v>36</v>
      </c>
      <c r="C265" s="81">
        <v>315200</v>
      </c>
      <c r="D265" s="64" t="s">
        <v>909</v>
      </c>
      <c r="E265" s="46" t="s">
        <v>60</v>
      </c>
      <c r="F265" s="59">
        <v>10.670403</v>
      </c>
      <c r="G265" s="18">
        <v>0</v>
      </c>
      <c r="H265" s="19">
        <f t="shared" si="24"/>
        <v>0</v>
      </c>
      <c r="I265" s="17">
        <f t="shared" si="25"/>
        <v>10.670403</v>
      </c>
      <c r="J265" s="86">
        <v>0</v>
      </c>
      <c r="K265" s="86">
        <v>0</v>
      </c>
      <c r="L265" s="4">
        <f t="shared" si="26"/>
        <v>10.670403</v>
      </c>
    </row>
    <row r="267" spans="1:12" x14ac:dyDescent="0.25">
      <c r="A267" s="90" t="s">
        <v>4422</v>
      </c>
      <c r="B267" s="90"/>
      <c r="C267" s="90"/>
      <c r="D267" s="90"/>
      <c r="E267" s="90"/>
      <c r="F267" s="78">
        <f>SUM(F2:F265)</f>
        <v>16238.564805940005</v>
      </c>
      <c r="G267" s="78">
        <f t="shared" ref="G267:L267" si="27">SUM(G215:G262)</f>
        <v>7.7308933799999995</v>
      </c>
      <c r="H267" s="79">
        <f>G267/F267</f>
        <v>4.7608230606513137E-4</v>
      </c>
      <c r="I267" s="78">
        <f t="shared" si="27"/>
        <v>4302.1145363399983</v>
      </c>
      <c r="J267" s="78">
        <f t="shared" si="27"/>
        <v>0</v>
      </c>
      <c r="K267" s="78">
        <f t="shared" si="27"/>
        <v>0</v>
      </c>
      <c r="L267" s="78">
        <f t="shared" si="27"/>
        <v>4302.1145363399983</v>
      </c>
    </row>
  </sheetData>
  <autoFilter ref="A1:L265">
    <sortState ref="A2:L265">
      <sortCondition ref="A1:A265"/>
    </sortState>
  </autoFilter>
  <sortState ref="A2:F265">
    <sortCondition ref="B2:B265"/>
    <sortCondition ref="A2:A265"/>
  </sortState>
  <mergeCells count="1">
    <mergeCell ref="A267:E267"/>
  </mergeCells>
  <pageMargins left="0.47244094488188981" right="0.23622047244094491" top="0.98425196850393704" bottom="0.55118110236220474" header="0.39370078740157483" footer="0.19685039370078741"/>
  <pageSetup paperSize="9" firstPageNumber="291" orientation="landscape" useFirstPageNumber="1" verticalDpi="1200" r:id="rId1"/>
  <headerFooter>
    <oddHeader>&amp;C&amp;"-,Negrita"&amp;18PRINCIPALES PIP EN EVALUACIÓN, 
POR DEPARTAMENTO</oddHeader>
    <oddFooter>&amp;L&amp;8* Monto en millones S/
&amp;R&amp;P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N568"/>
  <sheetViews>
    <sheetView showGridLines="0" topLeftCell="C1" zoomScaleNormal="100" workbookViewId="0">
      <selection activeCell="H569" sqref="H569"/>
    </sheetView>
  </sheetViews>
  <sheetFormatPr baseColWidth="10" defaultRowHeight="43.5" customHeight="1" x14ac:dyDescent="0.25"/>
  <cols>
    <col min="1" max="1" width="5.5703125" hidden="1" customWidth="1"/>
    <col min="2" max="2" width="9" hidden="1" customWidth="1"/>
    <col min="3" max="3" width="12.5703125" customWidth="1"/>
    <col min="4" max="4" width="15.42578125" style="2" customWidth="1"/>
    <col min="5" max="5" width="9.85546875" customWidth="1"/>
    <col min="6" max="6" width="65.5703125" style="30" customWidth="1"/>
    <col min="7" max="7" width="20.7109375" style="2" customWidth="1"/>
    <col min="8" max="8" width="14" style="1" customWidth="1"/>
    <col min="9" max="13" width="11.85546875" hidden="1" customWidth="1"/>
    <col min="14" max="14" width="8" hidden="1" customWidth="1"/>
  </cols>
  <sheetData>
    <row r="1" spans="1:14" ht="43.5" customHeight="1" thickBot="1" x14ac:dyDescent="0.3">
      <c r="A1" s="16" t="s">
        <v>0</v>
      </c>
      <c r="B1" s="16" t="s">
        <v>877</v>
      </c>
      <c r="C1" s="15" t="s">
        <v>876</v>
      </c>
      <c r="D1" s="15" t="s">
        <v>875</v>
      </c>
      <c r="E1" s="14" t="s">
        <v>874</v>
      </c>
      <c r="F1" s="13" t="s">
        <v>873</v>
      </c>
      <c r="G1" s="12" t="s">
        <v>872</v>
      </c>
      <c r="H1" s="12" t="s">
        <v>871</v>
      </c>
      <c r="I1" s="12" t="s">
        <v>870</v>
      </c>
      <c r="J1" s="12" t="s">
        <v>869</v>
      </c>
      <c r="K1" s="12" t="s">
        <v>868</v>
      </c>
      <c r="L1" s="12" t="s">
        <v>867</v>
      </c>
      <c r="M1" s="12" t="s">
        <v>866</v>
      </c>
      <c r="N1" s="12" t="s">
        <v>865</v>
      </c>
    </row>
    <row r="2" spans="1:14" ht="34.5" thickBot="1" x14ac:dyDescent="0.3">
      <c r="A2" s="9" t="s">
        <v>28</v>
      </c>
      <c r="B2" s="9" t="s">
        <v>34</v>
      </c>
      <c r="C2" s="63" t="s">
        <v>1</v>
      </c>
      <c r="D2" s="64" t="s">
        <v>98</v>
      </c>
      <c r="E2" s="65">
        <v>250923</v>
      </c>
      <c r="F2" s="70" t="s">
        <v>858</v>
      </c>
      <c r="G2" s="46" t="s">
        <v>857</v>
      </c>
      <c r="H2" s="59">
        <v>14.769624</v>
      </c>
      <c r="I2" s="4">
        <v>0</v>
      </c>
      <c r="J2" s="6">
        <f t="shared" ref="J2:J65" si="0">I2/H2</f>
        <v>0</v>
      </c>
      <c r="K2" s="5">
        <f t="shared" ref="K2:K65" si="1">H2-I2</f>
        <v>14.769624</v>
      </c>
      <c r="L2" s="4">
        <v>0</v>
      </c>
      <c r="M2" s="4">
        <v>0</v>
      </c>
      <c r="N2" s="3">
        <f t="shared" ref="N2:N65" si="2">K2-L2</f>
        <v>14.769624</v>
      </c>
    </row>
    <row r="3" spans="1:14" ht="34.5" thickBot="1" x14ac:dyDescent="0.3">
      <c r="A3" s="9" t="s">
        <v>30</v>
      </c>
      <c r="B3" s="9" t="s">
        <v>34</v>
      </c>
      <c r="C3" s="63" t="s">
        <v>1</v>
      </c>
      <c r="D3" s="64" t="s">
        <v>98</v>
      </c>
      <c r="E3" s="65">
        <v>319999</v>
      </c>
      <c r="F3" s="70" t="s">
        <v>856</v>
      </c>
      <c r="G3" s="46" t="s">
        <v>853</v>
      </c>
      <c r="H3" s="59">
        <v>68.279272000000006</v>
      </c>
      <c r="I3" s="4">
        <v>0</v>
      </c>
      <c r="J3" s="6">
        <f t="shared" si="0"/>
        <v>0</v>
      </c>
      <c r="K3" s="5">
        <f t="shared" si="1"/>
        <v>68.279272000000006</v>
      </c>
      <c r="L3" s="4">
        <v>0</v>
      </c>
      <c r="M3" s="4">
        <v>0</v>
      </c>
      <c r="N3" s="3">
        <f t="shared" si="2"/>
        <v>68.279272000000006</v>
      </c>
    </row>
    <row r="4" spans="1:14" ht="36.75" thickBot="1" x14ac:dyDescent="0.3">
      <c r="A4" s="9" t="s">
        <v>30</v>
      </c>
      <c r="B4" s="9" t="s">
        <v>34</v>
      </c>
      <c r="C4" s="63" t="s">
        <v>1</v>
      </c>
      <c r="D4" s="64" t="s">
        <v>40</v>
      </c>
      <c r="E4" s="65">
        <v>321920</v>
      </c>
      <c r="F4" s="70" t="s">
        <v>860</v>
      </c>
      <c r="G4" s="46" t="s">
        <v>859</v>
      </c>
      <c r="H4" s="59">
        <v>35.861967999999997</v>
      </c>
      <c r="I4" s="4">
        <v>0</v>
      </c>
      <c r="J4" s="6">
        <f t="shared" si="0"/>
        <v>0</v>
      </c>
      <c r="K4" s="5">
        <f t="shared" si="1"/>
        <v>35.861967999999997</v>
      </c>
      <c r="L4" s="4">
        <v>0</v>
      </c>
      <c r="M4" s="4">
        <v>0</v>
      </c>
      <c r="N4" s="3">
        <f t="shared" si="2"/>
        <v>35.861967999999997</v>
      </c>
    </row>
    <row r="5" spans="1:14" ht="34.5" thickBot="1" x14ac:dyDescent="0.3">
      <c r="A5" s="9" t="s">
        <v>30</v>
      </c>
      <c r="B5" s="9" t="s">
        <v>34</v>
      </c>
      <c r="C5" s="63" t="s">
        <v>1</v>
      </c>
      <c r="D5" s="64" t="s">
        <v>42</v>
      </c>
      <c r="E5" s="65">
        <v>166023</v>
      </c>
      <c r="F5" s="70" t="s">
        <v>854</v>
      </c>
      <c r="G5" s="46" t="s">
        <v>853</v>
      </c>
      <c r="H5" s="59">
        <v>23.619983999999999</v>
      </c>
      <c r="I5" s="4">
        <v>0</v>
      </c>
      <c r="J5" s="6">
        <f t="shared" si="0"/>
        <v>0</v>
      </c>
      <c r="K5" s="5">
        <f t="shared" si="1"/>
        <v>23.619983999999999</v>
      </c>
      <c r="L5" s="4">
        <v>0</v>
      </c>
      <c r="M5" s="4">
        <v>0</v>
      </c>
      <c r="N5" s="3">
        <f t="shared" si="2"/>
        <v>23.619983999999999</v>
      </c>
    </row>
    <row r="6" spans="1:14" ht="34.5" thickBot="1" x14ac:dyDescent="0.3">
      <c r="A6" s="9" t="s">
        <v>30</v>
      </c>
      <c r="B6" s="9" t="s">
        <v>34</v>
      </c>
      <c r="C6" s="63" t="s">
        <v>1</v>
      </c>
      <c r="D6" s="64" t="s">
        <v>36</v>
      </c>
      <c r="E6" s="65">
        <v>348803</v>
      </c>
      <c r="F6" s="70" t="s">
        <v>864</v>
      </c>
      <c r="G6" s="46" t="s">
        <v>79</v>
      </c>
      <c r="H6" s="59">
        <v>774.73160800000005</v>
      </c>
      <c r="I6" s="4">
        <v>0</v>
      </c>
      <c r="J6" s="6">
        <f t="shared" si="0"/>
        <v>0</v>
      </c>
      <c r="K6" s="5">
        <f t="shared" si="1"/>
        <v>774.73160800000005</v>
      </c>
      <c r="L6" s="4">
        <v>0</v>
      </c>
      <c r="M6" s="4">
        <v>0</v>
      </c>
      <c r="N6" s="3">
        <f t="shared" si="2"/>
        <v>774.73160800000005</v>
      </c>
    </row>
    <row r="7" spans="1:14" ht="34.5" thickBot="1" x14ac:dyDescent="0.3">
      <c r="A7" s="9" t="s">
        <v>30</v>
      </c>
      <c r="B7" s="9" t="s">
        <v>34</v>
      </c>
      <c r="C7" s="63" t="s">
        <v>1</v>
      </c>
      <c r="D7" s="64" t="s">
        <v>36</v>
      </c>
      <c r="E7" s="65">
        <v>267360</v>
      </c>
      <c r="F7" s="70" t="s">
        <v>863</v>
      </c>
      <c r="G7" s="46" t="s">
        <v>862</v>
      </c>
      <c r="H7" s="59">
        <v>24.111944000000001</v>
      </c>
      <c r="I7" s="4">
        <v>0</v>
      </c>
      <c r="J7" s="6">
        <f t="shared" si="0"/>
        <v>0</v>
      </c>
      <c r="K7" s="5">
        <f t="shared" si="1"/>
        <v>24.111944000000001</v>
      </c>
      <c r="L7" s="4">
        <v>0</v>
      </c>
      <c r="M7" s="4">
        <v>0</v>
      </c>
      <c r="N7" s="3">
        <f t="shared" si="2"/>
        <v>24.111944000000001</v>
      </c>
    </row>
    <row r="8" spans="1:14" ht="36.75" thickBot="1" x14ac:dyDescent="0.3">
      <c r="A8" s="9" t="s">
        <v>30</v>
      </c>
      <c r="B8" s="9" t="s">
        <v>34</v>
      </c>
      <c r="C8" s="63" t="s">
        <v>1</v>
      </c>
      <c r="D8" s="64" t="s">
        <v>36</v>
      </c>
      <c r="E8" s="65">
        <v>333469</v>
      </c>
      <c r="F8" s="70" t="s">
        <v>861</v>
      </c>
      <c r="G8" s="46" t="s">
        <v>859</v>
      </c>
      <c r="H8" s="59">
        <v>70.149403000000007</v>
      </c>
      <c r="I8" s="4">
        <v>0.25786445000000002</v>
      </c>
      <c r="J8" s="6">
        <f t="shared" si="0"/>
        <v>3.6759322100004188E-3</v>
      </c>
      <c r="K8" s="5">
        <f t="shared" si="1"/>
        <v>69.891538550000007</v>
      </c>
      <c r="L8" s="4">
        <v>0</v>
      </c>
      <c r="M8" s="4">
        <v>0</v>
      </c>
      <c r="N8" s="3">
        <f t="shared" si="2"/>
        <v>69.891538550000007</v>
      </c>
    </row>
    <row r="9" spans="1:14" ht="34.5" thickBot="1" x14ac:dyDescent="0.3">
      <c r="A9" s="11" t="s">
        <v>30</v>
      </c>
      <c r="B9" s="11" t="s">
        <v>34</v>
      </c>
      <c r="C9" s="63" t="s">
        <v>1</v>
      </c>
      <c r="D9" s="64" t="s">
        <v>36</v>
      </c>
      <c r="E9" s="65">
        <v>798</v>
      </c>
      <c r="F9" s="70" t="s">
        <v>855</v>
      </c>
      <c r="G9" s="46" t="s">
        <v>853</v>
      </c>
      <c r="H9" s="59">
        <v>27.175930000000001</v>
      </c>
      <c r="I9" s="4">
        <v>0</v>
      </c>
      <c r="J9" s="6">
        <f t="shared" si="0"/>
        <v>0</v>
      </c>
      <c r="K9" s="5">
        <f t="shared" si="1"/>
        <v>27.175930000000001</v>
      </c>
      <c r="L9" s="4">
        <v>0</v>
      </c>
      <c r="M9" s="4">
        <v>0</v>
      </c>
      <c r="N9" s="3">
        <f t="shared" si="2"/>
        <v>27.175930000000001</v>
      </c>
    </row>
    <row r="10" spans="1:14" ht="36.75" thickBot="1" x14ac:dyDescent="0.3">
      <c r="A10" s="9" t="s">
        <v>30</v>
      </c>
      <c r="B10" s="9" t="s">
        <v>34</v>
      </c>
      <c r="C10" s="63" t="s">
        <v>3</v>
      </c>
      <c r="D10" s="64" t="s">
        <v>98</v>
      </c>
      <c r="E10" s="65">
        <v>305901</v>
      </c>
      <c r="F10" s="70" t="s">
        <v>841</v>
      </c>
      <c r="G10" s="46" t="s">
        <v>840</v>
      </c>
      <c r="H10" s="59">
        <v>10.865501</v>
      </c>
      <c r="I10" s="4">
        <v>0</v>
      </c>
      <c r="J10" s="6">
        <f t="shared" si="0"/>
        <v>0</v>
      </c>
      <c r="K10" s="5">
        <f t="shared" si="1"/>
        <v>10.865501</v>
      </c>
      <c r="L10" s="4">
        <v>0</v>
      </c>
      <c r="M10" s="4">
        <v>0</v>
      </c>
      <c r="N10" s="3">
        <f t="shared" si="2"/>
        <v>10.865501</v>
      </c>
    </row>
    <row r="11" spans="1:14" ht="34.5" thickBot="1" x14ac:dyDescent="0.3">
      <c r="A11" s="9" t="s">
        <v>30</v>
      </c>
      <c r="B11" s="9" t="s">
        <v>34</v>
      </c>
      <c r="C11" s="63" t="s">
        <v>3</v>
      </c>
      <c r="D11" s="64" t="s">
        <v>98</v>
      </c>
      <c r="E11" s="65">
        <v>275081</v>
      </c>
      <c r="F11" s="70" t="s">
        <v>836</v>
      </c>
      <c r="G11" s="46" t="s">
        <v>835</v>
      </c>
      <c r="H11" s="59">
        <v>12.679167</v>
      </c>
      <c r="I11" s="4">
        <v>0</v>
      </c>
      <c r="J11" s="6">
        <f t="shared" si="0"/>
        <v>0</v>
      </c>
      <c r="K11" s="5">
        <f t="shared" si="1"/>
        <v>12.679167</v>
      </c>
      <c r="L11" s="4">
        <v>0</v>
      </c>
      <c r="M11" s="4">
        <v>0</v>
      </c>
      <c r="N11" s="3">
        <f t="shared" si="2"/>
        <v>12.679167</v>
      </c>
    </row>
    <row r="12" spans="1:14" ht="36.75" thickBot="1" x14ac:dyDescent="0.3">
      <c r="A12" s="9" t="s">
        <v>30</v>
      </c>
      <c r="B12" s="9" t="s">
        <v>34</v>
      </c>
      <c r="C12" s="63" t="s">
        <v>3</v>
      </c>
      <c r="D12" s="64" t="s">
        <v>98</v>
      </c>
      <c r="E12" s="65">
        <v>273243</v>
      </c>
      <c r="F12" s="70" t="s">
        <v>834</v>
      </c>
      <c r="G12" s="46" t="s">
        <v>832</v>
      </c>
      <c r="H12" s="59">
        <v>19.358995</v>
      </c>
      <c r="I12" s="4">
        <v>0</v>
      </c>
      <c r="J12" s="6">
        <f t="shared" si="0"/>
        <v>0</v>
      </c>
      <c r="K12" s="5">
        <f t="shared" si="1"/>
        <v>19.358995</v>
      </c>
      <c r="L12" s="4">
        <v>0</v>
      </c>
      <c r="M12" s="4">
        <v>0</v>
      </c>
      <c r="N12" s="3">
        <f t="shared" si="2"/>
        <v>19.358995</v>
      </c>
    </row>
    <row r="13" spans="1:14" ht="34.5" thickBot="1" x14ac:dyDescent="0.3">
      <c r="A13" s="9" t="s">
        <v>29</v>
      </c>
      <c r="B13" s="9" t="s">
        <v>34</v>
      </c>
      <c r="C13" s="63" t="s">
        <v>3</v>
      </c>
      <c r="D13" s="64" t="s">
        <v>98</v>
      </c>
      <c r="E13" s="65">
        <v>122390</v>
      </c>
      <c r="F13" s="70" t="s">
        <v>833</v>
      </c>
      <c r="G13" s="46" t="s">
        <v>832</v>
      </c>
      <c r="H13" s="59">
        <v>15.734336000000001</v>
      </c>
      <c r="I13" s="4">
        <v>0</v>
      </c>
      <c r="J13" s="6">
        <f t="shared" si="0"/>
        <v>0</v>
      </c>
      <c r="K13" s="5">
        <f t="shared" si="1"/>
        <v>15.734336000000001</v>
      </c>
      <c r="L13" s="4">
        <v>0</v>
      </c>
      <c r="M13" s="4">
        <v>0</v>
      </c>
      <c r="N13" s="3">
        <f t="shared" si="2"/>
        <v>15.734336000000001</v>
      </c>
    </row>
    <row r="14" spans="1:14" ht="34.5" thickBot="1" x14ac:dyDescent="0.3">
      <c r="A14" s="9" t="s">
        <v>29</v>
      </c>
      <c r="B14" s="9" t="s">
        <v>34</v>
      </c>
      <c r="C14" s="63" t="s">
        <v>3</v>
      </c>
      <c r="D14" s="64" t="s">
        <v>98</v>
      </c>
      <c r="E14" s="65">
        <v>269972</v>
      </c>
      <c r="F14" s="70" t="s">
        <v>829</v>
      </c>
      <c r="G14" s="46" t="s">
        <v>828</v>
      </c>
      <c r="H14" s="59">
        <v>34.019570000000002</v>
      </c>
      <c r="I14" s="4">
        <v>0</v>
      </c>
      <c r="J14" s="6">
        <f t="shared" si="0"/>
        <v>0</v>
      </c>
      <c r="K14" s="5">
        <f t="shared" si="1"/>
        <v>34.019570000000002</v>
      </c>
      <c r="L14" s="4">
        <v>0</v>
      </c>
      <c r="M14" s="4">
        <v>0</v>
      </c>
      <c r="N14" s="3">
        <f t="shared" si="2"/>
        <v>34.019570000000002</v>
      </c>
    </row>
    <row r="15" spans="1:14" ht="36.75" thickBot="1" x14ac:dyDescent="0.3">
      <c r="A15" s="9" t="s">
        <v>29</v>
      </c>
      <c r="B15" s="9" t="s">
        <v>34</v>
      </c>
      <c r="C15" s="63" t="s">
        <v>3</v>
      </c>
      <c r="D15" s="64" t="s">
        <v>98</v>
      </c>
      <c r="E15" s="65">
        <v>255313</v>
      </c>
      <c r="F15" s="70" t="s">
        <v>827</v>
      </c>
      <c r="G15" s="46" t="s">
        <v>826</v>
      </c>
      <c r="H15" s="59">
        <v>27.332961999999998</v>
      </c>
      <c r="I15" s="4">
        <v>0</v>
      </c>
      <c r="J15" s="6">
        <f t="shared" si="0"/>
        <v>0</v>
      </c>
      <c r="K15" s="5">
        <f t="shared" si="1"/>
        <v>27.332961999999998</v>
      </c>
      <c r="L15" s="4">
        <v>0</v>
      </c>
      <c r="M15" s="4">
        <v>0</v>
      </c>
      <c r="N15" s="3">
        <f t="shared" si="2"/>
        <v>27.332961999999998</v>
      </c>
    </row>
    <row r="16" spans="1:14" ht="34.5" thickBot="1" x14ac:dyDescent="0.3">
      <c r="A16" s="9" t="s">
        <v>28</v>
      </c>
      <c r="B16" s="9" t="s">
        <v>34</v>
      </c>
      <c r="C16" s="63" t="s">
        <v>3</v>
      </c>
      <c r="D16" s="64" t="s">
        <v>98</v>
      </c>
      <c r="E16" s="65">
        <v>269776</v>
      </c>
      <c r="F16" s="70" t="s">
        <v>821</v>
      </c>
      <c r="G16" s="46" t="s">
        <v>820</v>
      </c>
      <c r="H16" s="59">
        <v>25.197174</v>
      </c>
      <c r="I16" s="4">
        <v>0</v>
      </c>
      <c r="J16" s="6">
        <f t="shared" si="0"/>
        <v>0</v>
      </c>
      <c r="K16" s="5">
        <f t="shared" si="1"/>
        <v>25.197174</v>
      </c>
      <c r="L16" s="4">
        <v>0</v>
      </c>
      <c r="M16" s="4">
        <v>0</v>
      </c>
      <c r="N16" s="3">
        <f t="shared" si="2"/>
        <v>25.197174</v>
      </c>
    </row>
    <row r="17" spans="1:14" ht="36.75" thickBot="1" x14ac:dyDescent="0.3">
      <c r="A17" s="9" t="s">
        <v>30</v>
      </c>
      <c r="B17" s="9" t="s">
        <v>34</v>
      </c>
      <c r="C17" s="63" t="s">
        <v>3</v>
      </c>
      <c r="D17" s="64" t="s">
        <v>98</v>
      </c>
      <c r="E17" s="65">
        <v>111452</v>
      </c>
      <c r="F17" s="70" t="s">
        <v>819</v>
      </c>
      <c r="G17" s="46" t="s">
        <v>817</v>
      </c>
      <c r="H17" s="59">
        <v>63.257244</v>
      </c>
      <c r="I17" s="4">
        <v>0</v>
      </c>
      <c r="J17" s="6">
        <f t="shared" si="0"/>
        <v>0</v>
      </c>
      <c r="K17" s="5">
        <f t="shared" si="1"/>
        <v>63.257244</v>
      </c>
      <c r="L17" s="4">
        <v>0</v>
      </c>
      <c r="M17" s="4">
        <v>0</v>
      </c>
      <c r="N17" s="3">
        <f t="shared" si="2"/>
        <v>63.257244</v>
      </c>
    </row>
    <row r="18" spans="1:14" ht="34.5" thickBot="1" x14ac:dyDescent="0.3">
      <c r="A18" s="9" t="s">
        <v>30</v>
      </c>
      <c r="B18" s="9" t="s">
        <v>34</v>
      </c>
      <c r="C18" s="63" t="s">
        <v>3</v>
      </c>
      <c r="D18" s="64" t="s">
        <v>33</v>
      </c>
      <c r="E18" s="65">
        <v>15011</v>
      </c>
      <c r="F18" s="70" t="s">
        <v>838</v>
      </c>
      <c r="G18" s="46" t="s">
        <v>837</v>
      </c>
      <c r="H18" s="59">
        <v>13.065184</v>
      </c>
      <c r="I18" s="4">
        <v>0</v>
      </c>
      <c r="J18" s="6">
        <f t="shared" si="0"/>
        <v>0</v>
      </c>
      <c r="K18" s="5">
        <f t="shared" si="1"/>
        <v>13.065184</v>
      </c>
      <c r="L18" s="4">
        <v>0</v>
      </c>
      <c r="M18" s="4">
        <v>0</v>
      </c>
      <c r="N18" s="3">
        <f t="shared" si="2"/>
        <v>13.065184</v>
      </c>
    </row>
    <row r="19" spans="1:14" ht="34.5" thickBot="1" x14ac:dyDescent="0.3">
      <c r="A19" s="9" t="s">
        <v>30</v>
      </c>
      <c r="B19" s="9" t="s">
        <v>34</v>
      </c>
      <c r="C19" s="63" t="s">
        <v>3</v>
      </c>
      <c r="D19" s="64" t="s">
        <v>40</v>
      </c>
      <c r="E19" s="65">
        <v>274443</v>
      </c>
      <c r="F19" s="70" t="s">
        <v>849</v>
      </c>
      <c r="G19" s="46" t="s">
        <v>848</v>
      </c>
      <c r="H19" s="59">
        <v>15.988432</v>
      </c>
      <c r="I19" s="4">
        <v>0</v>
      </c>
      <c r="J19" s="6">
        <f t="shared" si="0"/>
        <v>0</v>
      </c>
      <c r="K19" s="5">
        <f t="shared" si="1"/>
        <v>15.988432</v>
      </c>
      <c r="L19" s="4">
        <v>0</v>
      </c>
      <c r="M19" s="4">
        <v>0</v>
      </c>
      <c r="N19" s="3">
        <f t="shared" si="2"/>
        <v>15.988432</v>
      </c>
    </row>
    <row r="20" spans="1:14" ht="34.5" thickBot="1" x14ac:dyDescent="0.3">
      <c r="A20" s="9" t="s">
        <v>30</v>
      </c>
      <c r="B20" s="9" t="s">
        <v>34</v>
      </c>
      <c r="C20" s="63" t="s">
        <v>3</v>
      </c>
      <c r="D20" s="64" t="s">
        <v>40</v>
      </c>
      <c r="E20" s="65">
        <v>298292</v>
      </c>
      <c r="F20" s="70" t="s">
        <v>823</v>
      </c>
      <c r="G20" s="46" t="s">
        <v>822</v>
      </c>
      <c r="H20" s="59">
        <v>12.988427</v>
      </c>
      <c r="I20" s="4">
        <v>0</v>
      </c>
      <c r="J20" s="6">
        <f t="shared" si="0"/>
        <v>0</v>
      </c>
      <c r="K20" s="5">
        <f t="shared" si="1"/>
        <v>12.988427</v>
      </c>
      <c r="L20" s="4">
        <v>0</v>
      </c>
      <c r="M20" s="4">
        <v>0</v>
      </c>
      <c r="N20" s="3">
        <f t="shared" si="2"/>
        <v>12.988427</v>
      </c>
    </row>
    <row r="21" spans="1:14" ht="36.75" thickBot="1" x14ac:dyDescent="0.3">
      <c r="A21" s="9" t="s">
        <v>30</v>
      </c>
      <c r="B21" s="9" t="s">
        <v>34</v>
      </c>
      <c r="C21" s="63" t="s">
        <v>3</v>
      </c>
      <c r="D21" s="64" t="s">
        <v>40</v>
      </c>
      <c r="E21" s="65">
        <v>245830</v>
      </c>
      <c r="F21" s="70" t="s">
        <v>818</v>
      </c>
      <c r="G21" s="46" t="s">
        <v>817</v>
      </c>
      <c r="H21" s="59">
        <v>34.385851000000002</v>
      </c>
      <c r="I21" s="4">
        <v>0</v>
      </c>
      <c r="J21" s="6">
        <f t="shared" si="0"/>
        <v>0</v>
      </c>
      <c r="K21" s="5">
        <f t="shared" si="1"/>
        <v>34.385851000000002</v>
      </c>
      <c r="L21" s="4">
        <v>0</v>
      </c>
      <c r="M21" s="4">
        <v>0</v>
      </c>
      <c r="N21" s="3">
        <f t="shared" si="2"/>
        <v>34.385851000000002</v>
      </c>
    </row>
    <row r="22" spans="1:14" ht="48.75" thickBot="1" x14ac:dyDescent="0.3">
      <c r="A22" s="9" t="s">
        <v>29</v>
      </c>
      <c r="B22" s="9" t="s">
        <v>34</v>
      </c>
      <c r="C22" s="63" t="s">
        <v>3</v>
      </c>
      <c r="D22" s="64" t="s">
        <v>56</v>
      </c>
      <c r="E22" s="65">
        <v>337933</v>
      </c>
      <c r="F22" s="70" t="s">
        <v>845</v>
      </c>
      <c r="G22" s="46" t="s">
        <v>842</v>
      </c>
      <c r="H22" s="59">
        <v>15.634971999999999</v>
      </c>
      <c r="I22" s="4">
        <v>0</v>
      </c>
      <c r="J22" s="6">
        <f t="shared" si="0"/>
        <v>0</v>
      </c>
      <c r="K22" s="5">
        <f t="shared" si="1"/>
        <v>15.634971999999999</v>
      </c>
      <c r="L22" s="4">
        <v>0</v>
      </c>
      <c r="M22" s="4">
        <v>0</v>
      </c>
      <c r="N22" s="3">
        <f t="shared" si="2"/>
        <v>15.634971999999999</v>
      </c>
    </row>
    <row r="23" spans="1:14" ht="48.75" thickBot="1" x14ac:dyDescent="0.3">
      <c r="A23" s="9" t="s">
        <v>28</v>
      </c>
      <c r="B23" s="9" t="s">
        <v>34</v>
      </c>
      <c r="C23" s="63" t="s">
        <v>3</v>
      </c>
      <c r="D23" s="64" t="s">
        <v>56</v>
      </c>
      <c r="E23" s="65">
        <v>338061</v>
      </c>
      <c r="F23" s="70" t="s">
        <v>844</v>
      </c>
      <c r="G23" s="46" t="s">
        <v>842</v>
      </c>
      <c r="H23" s="59">
        <v>15.452016</v>
      </c>
      <c r="I23" s="4">
        <v>0</v>
      </c>
      <c r="J23" s="6">
        <f t="shared" si="0"/>
        <v>0</v>
      </c>
      <c r="K23" s="5">
        <f t="shared" si="1"/>
        <v>15.452016</v>
      </c>
      <c r="L23" s="4">
        <v>0</v>
      </c>
      <c r="M23" s="4">
        <v>0</v>
      </c>
      <c r="N23" s="3">
        <f t="shared" si="2"/>
        <v>15.452016</v>
      </c>
    </row>
    <row r="24" spans="1:14" ht="48.75" thickBot="1" x14ac:dyDescent="0.3">
      <c r="A24" s="9" t="s">
        <v>28</v>
      </c>
      <c r="B24" s="9" t="s">
        <v>34</v>
      </c>
      <c r="C24" s="63" t="s">
        <v>3</v>
      </c>
      <c r="D24" s="64" t="s">
        <v>56</v>
      </c>
      <c r="E24" s="65">
        <v>336969</v>
      </c>
      <c r="F24" s="70" t="s">
        <v>843</v>
      </c>
      <c r="G24" s="46" t="s">
        <v>842</v>
      </c>
      <c r="H24" s="59">
        <v>14.961551999999999</v>
      </c>
      <c r="I24" s="4">
        <v>0</v>
      </c>
      <c r="J24" s="6">
        <f t="shared" si="0"/>
        <v>0</v>
      </c>
      <c r="K24" s="5">
        <f t="shared" si="1"/>
        <v>14.961551999999999</v>
      </c>
      <c r="L24" s="4">
        <v>0</v>
      </c>
      <c r="M24" s="4">
        <v>0</v>
      </c>
      <c r="N24" s="3">
        <f t="shared" si="2"/>
        <v>14.961551999999999</v>
      </c>
    </row>
    <row r="25" spans="1:14" ht="36.75" thickBot="1" x14ac:dyDescent="0.3">
      <c r="A25" s="9" t="s">
        <v>30</v>
      </c>
      <c r="B25" s="9" t="s">
        <v>34</v>
      </c>
      <c r="C25" s="63" t="s">
        <v>3</v>
      </c>
      <c r="D25" s="64" t="s">
        <v>42</v>
      </c>
      <c r="E25" s="65">
        <v>323225</v>
      </c>
      <c r="F25" s="70" t="s">
        <v>847</v>
      </c>
      <c r="G25" s="46" t="s">
        <v>846</v>
      </c>
      <c r="H25" s="59">
        <v>10.419784999999999</v>
      </c>
      <c r="I25" s="4">
        <v>0</v>
      </c>
      <c r="J25" s="6">
        <f t="shared" si="0"/>
        <v>0</v>
      </c>
      <c r="K25" s="5">
        <f t="shared" si="1"/>
        <v>10.419784999999999</v>
      </c>
      <c r="L25" s="4">
        <v>0</v>
      </c>
      <c r="M25" s="4">
        <v>0</v>
      </c>
      <c r="N25" s="3">
        <f t="shared" si="2"/>
        <v>10.419784999999999</v>
      </c>
    </row>
    <row r="26" spans="1:14" ht="34.5" thickBot="1" x14ac:dyDescent="0.3">
      <c r="A26" s="9" t="s">
        <v>30</v>
      </c>
      <c r="B26" s="9" t="s">
        <v>34</v>
      </c>
      <c r="C26" s="63" t="s">
        <v>3</v>
      </c>
      <c r="D26" s="64" t="s">
        <v>36</v>
      </c>
      <c r="E26" s="65">
        <v>320133</v>
      </c>
      <c r="F26" s="70" t="s">
        <v>852</v>
      </c>
      <c r="G26" s="71" t="s">
        <v>79</v>
      </c>
      <c r="H26" s="59">
        <v>492.01443899999998</v>
      </c>
      <c r="I26" s="4">
        <v>0</v>
      </c>
      <c r="J26" s="6">
        <f t="shared" si="0"/>
        <v>0</v>
      </c>
      <c r="K26" s="5">
        <f t="shared" si="1"/>
        <v>492.01443899999998</v>
      </c>
      <c r="L26" s="4">
        <v>0</v>
      </c>
      <c r="M26" s="4">
        <v>0</v>
      </c>
      <c r="N26" s="3">
        <f t="shared" si="2"/>
        <v>492.01443899999998</v>
      </c>
    </row>
    <row r="27" spans="1:14" ht="34.5" thickBot="1" x14ac:dyDescent="0.3">
      <c r="A27" s="9" t="s">
        <v>30</v>
      </c>
      <c r="B27" s="9" t="s">
        <v>34</v>
      </c>
      <c r="C27" s="63" t="s">
        <v>3</v>
      </c>
      <c r="D27" s="64" t="s">
        <v>36</v>
      </c>
      <c r="E27" s="65">
        <v>301928</v>
      </c>
      <c r="F27" s="70" t="s">
        <v>851</v>
      </c>
      <c r="G27" s="46" t="s">
        <v>850</v>
      </c>
      <c r="H27" s="59">
        <v>12.005378</v>
      </c>
      <c r="I27" s="4">
        <v>0</v>
      </c>
      <c r="J27" s="6">
        <f t="shared" si="0"/>
        <v>0</v>
      </c>
      <c r="K27" s="5">
        <f t="shared" si="1"/>
        <v>12.005378</v>
      </c>
      <c r="L27" s="4">
        <v>0</v>
      </c>
      <c r="M27" s="4">
        <v>0</v>
      </c>
      <c r="N27" s="3">
        <f t="shared" si="2"/>
        <v>12.005378</v>
      </c>
    </row>
    <row r="28" spans="1:14" ht="36.75" thickBot="1" x14ac:dyDescent="0.3">
      <c r="A28" s="9" t="s">
        <v>30</v>
      </c>
      <c r="B28" s="9" t="s">
        <v>34</v>
      </c>
      <c r="C28" s="63" t="s">
        <v>3</v>
      </c>
      <c r="D28" s="64" t="s">
        <v>36</v>
      </c>
      <c r="E28" s="65">
        <v>294466</v>
      </c>
      <c r="F28" s="70" t="s">
        <v>831</v>
      </c>
      <c r="G28" s="46" t="s">
        <v>830</v>
      </c>
      <c r="H28" s="59">
        <v>30.716460999999999</v>
      </c>
      <c r="I28" s="4">
        <v>0</v>
      </c>
      <c r="J28" s="6">
        <f t="shared" si="0"/>
        <v>0</v>
      </c>
      <c r="K28" s="5">
        <f t="shared" si="1"/>
        <v>30.716460999999999</v>
      </c>
      <c r="L28" s="4">
        <v>0</v>
      </c>
      <c r="M28" s="4">
        <v>0</v>
      </c>
      <c r="N28" s="3">
        <f t="shared" si="2"/>
        <v>30.716460999999999</v>
      </c>
    </row>
    <row r="29" spans="1:14" ht="34.5" thickBot="1" x14ac:dyDescent="0.3">
      <c r="A29" s="9" t="s">
        <v>30</v>
      </c>
      <c r="B29" s="9" t="s">
        <v>34</v>
      </c>
      <c r="C29" s="63" t="s">
        <v>3</v>
      </c>
      <c r="D29" s="64" t="s">
        <v>36</v>
      </c>
      <c r="E29" s="65">
        <v>276707</v>
      </c>
      <c r="F29" s="70" t="s">
        <v>825</v>
      </c>
      <c r="G29" s="46" t="s">
        <v>824</v>
      </c>
      <c r="H29" s="59">
        <v>37.813288</v>
      </c>
      <c r="I29" s="4">
        <v>0</v>
      </c>
      <c r="J29" s="6">
        <f t="shared" si="0"/>
        <v>0</v>
      </c>
      <c r="K29" s="5">
        <f t="shared" si="1"/>
        <v>37.813288</v>
      </c>
      <c r="L29" s="4">
        <v>0</v>
      </c>
      <c r="M29" s="4">
        <v>0</v>
      </c>
      <c r="N29" s="3">
        <f t="shared" si="2"/>
        <v>37.813288</v>
      </c>
    </row>
    <row r="30" spans="1:14" ht="34.5" thickBot="1" x14ac:dyDescent="0.3">
      <c r="A30" s="9" t="s">
        <v>29</v>
      </c>
      <c r="B30" s="9" t="s">
        <v>34</v>
      </c>
      <c r="C30" s="63" t="s">
        <v>3</v>
      </c>
      <c r="D30" s="64" t="s">
        <v>314</v>
      </c>
      <c r="E30" s="65">
        <v>282818</v>
      </c>
      <c r="F30" s="70" t="s">
        <v>839</v>
      </c>
      <c r="G30" s="46" t="s">
        <v>837</v>
      </c>
      <c r="H30" s="59">
        <v>25.602758000000001</v>
      </c>
      <c r="I30" s="4">
        <v>0</v>
      </c>
      <c r="J30" s="6">
        <f t="shared" si="0"/>
        <v>0</v>
      </c>
      <c r="K30" s="5">
        <f t="shared" si="1"/>
        <v>25.602758000000001</v>
      </c>
      <c r="L30" s="4">
        <v>0</v>
      </c>
      <c r="M30" s="4">
        <v>0</v>
      </c>
      <c r="N30" s="3">
        <f t="shared" si="2"/>
        <v>25.602758000000001</v>
      </c>
    </row>
    <row r="31" spans="1:14" ht="34.5" thickBot="1" x14ac:dyDescent="0.3">
      <c r="A31" s="9" t="s">
        <v>30</v>
      </c>
      <c r="B31" s="9" t="s">
        <v>34</v>
      </c>
      <c r="C31" s="63" t="s">
        <v>5</v>
      </c>
      <c r="D31" s="64" t="s">
        <v>98</v>
      </c>
      <c r="E31" s="65">
        <v>118279</v>
      </c>
      <c r="F31" s="70" t="s">
        <v>813</v>
      </c>
      <c r="G31" s="46" t="s">
        <v>807</v>
      </c>
      <c r="H31" s="59">
        <v>28.106335000000001</v>
      </c>
      <c r="I31" s="4">
        <v>0</v>
      </c>
      <c r="J31" s="6">
        <f t="shared" si="0"/>
        <v>0</v>
      </c>
      <c r="K31" s="5">
        <f t="shared" si="1"/>
        <v>28.106335000000001</v>
      </c>
      <c r="L31" s="4">
        <v>0</v>
      </c>
      <c r="M31" s="4">
        <v>0</v>
      </c>
      <c r="N31" s="3">
        <f t="shared" si="2"/>
        <v>28.106335000000001</v>
      </c>
    </row>
    <row r="32" spans="1:14" ht="36.75" thickBot="1" x14ac:dyDescent="0.3">
      <c r="A32" s="9" t="s">
        <v>30</v>
      </c>
      <c r="B32" s="9" t="s">
        <v>34</v>
      </c>
      <c r="C32" s="63" t="s">
        <v>5</v>
      </c>
      <c r="D32" s="64" t="s">
        <v>98</v>
      </c>
      <c r="E32" s="65">
        <v>253778</v>
      </c>
      <c r="F32" s="70" t="s">
        <v>810</v>
      </c>
      <c r="G32" s="46" t="s">
        <v>807</v>
      </c>
      <c r="H32" s="59">
        <v>14.638126</v>
      </c>
      <c r="I32" s="4">
        <v>0</v>
      </c>
      <c r="J32" s="6">
        <f t="shared" si="0"/>
        <v>0</v>
      </c>
      <c r="K32" s="5">
        <f t="shared" si="1"/>
        <v>14.638126</v>
      </c>
      <c r="L32" s="4">
        <v>0</v>
      </c>
      <c r="M32" s="4">
        <v>0</v>
      </c>
      <c r="N32" s="3">
        <f t="shared" si="2"/>
        <v>14.638126</v>
      </c>
    </row>
    <row r="33" spans="1:14" ht="36.75" thickBot="1" x14ac:dyDescent="0.3">
      <c r="A33" s="9" t="s">
        <v>30</v>
      </c>
      <c r="B33" s="9" t="s">
        <v>34</v>
      </c>
      <c r="C33" s="63" t="s">
        <v>5</v>
      </c>
      <c r="D33" s="64" t="s">
        <v>98</v>
      </c>
      <c r="E33" s="65">
        <v>294699</v>
      </c>
      <c r="F33" s="70" t="s">
        <v>806</v>
      </c>
      <c r="G33" s="46" t="s">
        <v>803</v>
      </c>
      <c r="H33" s="59">
        <v>25.140114000000001</v>
      </c>
      <c r="I33" s="4">
        <v>0</v>
      </c>
      <c r="J33" s="6">
        <f t="shared" si="0"/>
        <v>0</v>
      </c>
      <c r="K33" s="5">
        <f t="shared" si="1"/>
        <v>25.140114000000001</v>
      </c>
      <c r="L33" s="4">
        <v>0</v>
      </c>
      <c r="M33" s="4">
        <v>0</v>
      </c>
      <c r="N33" s="3">
        <f t="shared" si="2"/>
        <v>25.140114000000001</v>
      </c>
    </row>
    <row r="34" spans="1:14" ht="36.75" thickBot="1" x14ac:dyDescent="0.3">
      <c r="A34" s="9" t="s">
        <v>30</v>
      </c>
      <c r="B34" s="9" t="s">
        <v>34</v>
      </c>
      <c r="C34" s="63" t="s">
        <v>5</v>
      </c>
      <c r="D34" s="64" t="s">
        <v>98</v>
      </c>
      <c r="E34" s="65">
        <v>296104</v>
      </c>
      <c r="F34" s="70" t="s">
        <v>802</v>
      </c>
      <c r="G34" s="46" t="s">
        <v>801</v>
      </c>
      <c r="H34" s="59">
        <v>62.150992000000002</v>
      </c>
      <c r="I34" s="4">
        <v>0</v>
      </c>
      <c r="J34" s="6">
        <f t="shared" si="0"/>
        <v>0</v>
      </c>
      <c r="K34" s="5">
        <f t="shared" si="1"/>
        <v>62.150992000000002</v>
      </c>
      <c r="L34" s="4">
        <v>0</v>
      </c>
      <c r="M34" s="4">
        <v>0</v>
      </c>
      <c r="N34" s="3">
        <f t="shared" si="2"/>
        <v>62.150992000000002</v>
      </c>
    </row>
    <row r="35" spans="1:14" ht="34.5" thickBot="1" x14ac:dyDescent="0.3">
      <c r="A35" s="9" t="s">
        <v>30</v>
      </c>
      <c r="B35" s="9" t="s">
        <v>34</v>
      </c>
      <c r="C35" s="63" t="s">
        <v>5</v>
      </c>
      <c r="D35" s="64" t="s">
        <v>98</v>
      </c>
      <c r="E35" s="65">
        <v>340566</v>
      </c>
      <c r="F35" s="70" t="s">
        <v>794</v>
      </c>
      <c r="G35" s="46" t="s">
        <v>791</v>
      </c>
      <c r="H35" s="59">
        <v>46.254587000000001</v>
      </c>
      <c r="I35" s="4">
        <v>0</v>
      </c>
      <c r="J35" s="6">
        <f t="shared" si="0"/>
        <v>0</v>
      </c>
      <c r="K35" s="5">
        <f t="shared" si="1"/>
        <v>46.254587000000001</v>
      </c>
      <c r="L35" s="4">
        <v>0</v>
      </c>
      <c r="M35" s="4">
        <v>0</v>
      </c>
      <c r="N35" s="3">
        <f t="shared" si="2"/>
        <v>46.254587000000001</v>
      </c>
    </row>
    <row r="36" spans="1:14" ht="36.75" thickBot="1" x14ac:dyDescent="0.3">
      <c r="A36" s="9" t="s">
        <v>30</v>
      </c>
      <c r="B36" s="9" t="s">
        <v>34</v>
      </c>
      <c r="C36" s="63" t="s">
        <v>5</v>
      </c>
      <c r="D36" s="64" t="s">
        <v>98</v>
      </c>
      <c r="E36" s="65">
        <v>299504</v>
      </c>
      <c r="F36" s="70" t="s">
        <v>790</v>
      </c>
      <c r="G36" s="46" t="s">
        <v>789</v>
      </c>
      <c r="H36" s="59">
        <v>28.290507999999999</v>
      </c>
      <c r="I36" s="4">
        <v>0</v>
      </c>
      <c r="J36" s="6">
        <f t="shared" si="0"/>
        <v>0</v>
      </c>
      <c r="K36" s="5">
        <f t="shared" si="1"/>
        <v>28.290507999999999</v>
      </c>
      <c r="L36" s="4">
        <v>0</v>
      </c>
      <c r="M36" s="4">
        <v>0</v>
      </c>
      <c r="N36" s="3">
        <f t="shared" si="2"/>
        <v>28.290507999999999</v>
      </c>
    </row>
    <row r="37" spans="1:14" ht="36.75" thickBot="1" x14ac:dyDescent="0.3">
      <c r="A37" s="9" t="s">
        <v>30</v>
      </c>
      <c r="B37" s="9" t="s">
        <v>34</v>
      </c>
      <c r="C37" s="63" t="s">
        <v>5</v>
      </c>
      <c r="D37" s="64" t="s">
        <v>98</v>
      </c>
      <c r="E37" s="65">
        <v>311195</v>
      </c>
      <c r="F37" s="70" t="s">
        <v>784</v>
      </c>
      <c r="G37" s="46" t="s">
        <v>783</v>
      </c>
      <c r="H37" s="59">
        <v>20.487992999999999</v>
      </c>
      <c r="I37" s="4">
        <v>0</v>
      </c>
      <c r="J37" s="6">
        <f t="shared" si="0"/>
        <v>0</v>
      </c>
      <c r="K37" s="5">
        <f t="shared" si="1"/>
        <v>20.487992999999999</v>
      </c>
      <c r="L37" s="4">
        <v>0</v>
      </c>
      <c r="M37" s="4">
        <v>0</v>
      </c>
      <c r="N37" s="3">
        <f t="shared" si="2"/>
        <v>20.487992999999999</v>
      </c>
    </row>
    <row r="38" spans="1:14" ht="34.5" thickBot="1" x14ac:dyDescent="0.3">
      <c r="A38" s="9" t="s">
        <v>30</v>
      </c>
      <c r="B38" s="9" t="s">
        <v>34</v>
      </c>
      <c r="C38" s="63" t="s">
        <v>5</v>
      </c>
      <c r="D38" s="64" t="s">
        <v>33</v>
      </c>
      <c r="E38" s="65">
        <v>344067</v>
      </c>
      <c r="F38" s="70" t="s">
        <v>811</v>
      </c>
      <c r="G38" s="46" t="s">
        <v>807</v>
      </c>
      <c r="H38" s="59">
        <v>15.448956000000001</v>
      </c>
      <c r="I38" s="4">
        <v>0</v>
      </c>
      <c r="J38" s="6">
        <f t="shared" si="0"/>
        <v>0</v>
      </c>
      <c r="K38" s="5">
        <f t="shared" si="1"/>
        <v>15.448956000000001</v>
      </c>
      <c r="L38" s="4">
        <v>0</v>
      </c>
      <c r="M38" s="4">
        <v>0</v>
      </c>
      <c r="N38" s="3">
        <f t="shared" si="2"/>
        <v>15.448956000000001</v>
      </c>
    </row>
    <row r="39" spans="1:14" ht="48.75" thickBot="1" x14ac:dyDescent="0.3">
      <c r="A39" s="9" t="s">
        <v>28</v>
      </c>
      <c r="B39" s="9" t="s">
        <v>34</v>
      </c>
      <c r="C39" s="63" t="s">
        <v>5</v>
      </c>
      <c r="D39" s="64" t="s">
        <v>40</v>
      </c>
      <c r="E39" s="65">
        <v>335031</v>
      </c>
      <c r="F39" s="70" t="s">
        <v>812</v>
      </c>
      <c r="G39" s="46" t="s">
        <v>807</v>
      </c>
      <c r="H39" s="59">
        <v>23.184422000000001</v>
      </c>
      <c r="I39" s="4">
        <v>0</v>
      </c>
      <c r="J39" s="6">
        <f t="shared" si="0"/>
        <v>0</v>
      </c>
      <c r="K39" s="5">
        <f t="shared" si="1"/>
        <v>23.184422000000001</v>
      </c>
      <c r="L39" s="4">
        <v>0</v>
      </c>
      <c r="M39" s="4">
        <v>0</v>
      </c>
      <c r="N39" s="3">
        <f t="shared" si="2"/>
        <v>23.184422000000001</v>
      </c>
    </row>
    <row r="40" spans="1:14" ht="60.75" thickBot="1" x14ac:dyDescent="0.3">
      <c r="A40" s="9" t="s">
        <v>28</v>
      </c>
      <c r="B40" s="9" t="s">
        <v>34</v>
      </c>
      <c r="C40" s="63" t="s">
        <v>5</v>
      </c>
      <c r="D40" s="64" t="s">
        <v>40</v>
      </c>
      <c r="E40" s="65">
        <v>333599</v>
      </c>
      <c r="F40" s="70" t="s">
        <v>804</v>
      </c>
      <c r="G40" s="46" t="s">
        <v>803</v>
      </c>
      <c r="H40" s="59">
        <v>10.398216</v>
      </c>
      <c r="I40" s="4">
        <v>0</v>
      </c>
      <c r="J40" s="6">
        <f t="shared" si="0"/>
        <v>0</v>
      </c>
      <c r="K40" s="5">
        <f t="shared" si="1"/>
        <v>10.398216</v>
      </c>
      <c r="L40" s="4">
        <v>0</v>
      </c>
      <c r="M40" s="4">
        <v>0</v>
      </c>
      <c r="N40" s="3">
        <f t="shared" si="2"/>
        <v>10.398216</v>
      </c>
    </row>
    <row r="41" spans="1:14" ht="36.75" thickBot="1" x14ac:dyDescent="0.3">
      <c r="A41" s="9" t="s">
        <v>28</v>
      </c>
      <c r="B41" s="9" t="s">
        <v>34</v>
      </c>
      <c r="C41" s="63" t="s">
        <v>5</v>
      </c>
      <c r="D41" s="64" t="s">
        <v>40</v>
      </c>
      <c r="E41" s="65">
        <v>356349</v>
      </c>
      <c r="F41" s="70" t="s">
        <v>800</v>
      </c>
      <c r="G41" s="46" t="s">
        <v>619</v>
      </c>
      <c r="H41" s="59">
        <v>14.413529</v>
      </c>
      <c r="I41" s="4">
        <v>0</v>
      </c>
      <c r="J41" s="6">
        <f t="shared" si="0"/>
        <v>0</v>
      </c>
      <c r="K41" s="5">
        <f t="shared" si="1"/>
        <v>14.413529</v>
      </c>
      <c r="L41" s="4">
        <v>0</v>
      </c>
      <c r="M41" s="4">
        <v>0</v>
      </c>
      <c r="N41" s="3">
        <f t="shared" si="2"/>
        <v>14.413529</v>
      </c>
    </row>
    <row r="42" spans="1:14" ht="48.75" thickBot="1" x14ac:dyDescent="0.3">
      <c r="A42" s="9" t="s">
        <v>28</v>
      </c>
      <c r="B42" s="9" t="s">
        <v>34</v>
      </c>
      <c r="C42" s="63" t="s">
        <v>5</v>
      </c>
      <c r="D42" s="64" t="s">
        <v>40</v>
      </c>
      <c r="E42" s="65">
        <v>354887</v>
      </c>
      <c r="F42" s="70" t="s">
        <v>796</v>
      </c>
      <c r="G42" s="46" t="s">
        <v>795</v>
      </c>
      <c r="H42" s="59">
        <v>13.387748</v>
      </c>
      <c r="I42" s="4">
        <v>0</v>
      </c>
      <c r="J42" s="6">
        <f t="shared" si="0"/>
        <v>0</v>
      </c>
      <c r="K42" s="5">
        <f t="shared" si="1"/>
        <v>13.387748</v>
      </c>
      <c r="L42" s="4">
        <v>0</v>
      </c>
      <c r="M42" s="4">
        <v>0</v>
      </c>
      <c r="N42" s="3">
        <f t="shared" si="2"/>
        <v>13.387748</v>
      </c>
    </row>
    <row r="43" spans="1:14" ht="36.75" thickBot="1" x14ac:dyDescent="0.3">
      <c r="A43" s="9" t="s">
        <v>28</v>
      </c>
      <c r="B43" s="9" t="s">
        <v>34</v>
      </c>
      <c r="C43" s="63" t="s">
        <v>5</v>
      </c>
      <c r="D43" s="64" t="s">
        <v>40</v>
      </c>
      <c r="E43" s="65">
        <v>293572</v>
      </c>
      <c r="F43" s="70" t="s">
        <v>785</v>
      </c>
      <c r="G43" s="46" t="s">
        <v>783</v>
      </c>
      <c r="H43" s="59">
        <v>22.03556</v>
      </c>
      <c r="I43" s="4">
        <v>0</v>
      </c>
      <c r="J43" s="6">
        <f t="shared" si="0"/>
        <v>0</v>
      </c>
      <c r="K43" s="5">
        <f t="shared" si="1"/>
        <v>22.03556</v>
      </c>
      <c r="L43" s="4">
        <v>0</v>
      </c>
      <c r="M43" s="4">
        <v>0</v>
      </c>
      <c r="N43" s="3">
        <f t="shared" si="2"/>
        <v>22.03556</v>
      </c>
    </row>
    <row r="44" spans="1:14" ht="36.75" thickBot="1" x14ac:dyDescent="0.3">
      <c r="A44" s="9" t="s">
        <v>30</v>
      </c>
      <c r="B44" s="9" t="s">
        <v>34</v>
      </c>
      <c r="C44" s="63" t="s">
        <v>5</v>
      </c>
      <c r="D44" s="64" t="s">
        <v>56</v>
      </c>
      <c r="E44" s="65">
        <v>347595</v>
      </c>
      <c r="F44" s="70" t="s">
        <v>815</v>
      </c>
      <c r="G44" s="46" t="s">
        <v>814</v>
      </c>
      <c r="H44" s="59">
        <v>16.977727000000002</v>
      </c>
      <c r="I44" s="4">
        <v>0</v>
      </c>
      <c r="J44" s="6">
        <f t="shared" si="0"/>
        <v>0</v>
      </c>
      <c r="K44" s="5">
        <f t="shared" si="1"/>
        <v>16.977727000000002</v>
      </c>
      <c r="L44" s="4">
        <v>0</v>
      </c>
      <c r="M44" s="4">
        <v>0</v>
      </c>
      <c r="N44" s="3">
        <f t="shared" si="2"/>
        <v>16.977727000000002</v>
      </c>
    </row>
    <row r="45" spans="1:14" ht="36.75" thickBot="1" x14ac:dyDescent="0.3">
      <c r="A45" s="9" t="s">
        <v>29</v>
      </c>
      <c r="B45" s="9" t="s">
        <v>34</v>
      </c>
      <c r="C45" s="63" t="s">
        <v>5</v>
      </c>
      <c r="D45" s="64" t="s">
        <v>48</v>
      </c>
      <c r="E45" s="65">
        <v>279110</v>
      </c>
      <c r="F45" s="70" t="s">
        <v>787</v>
      </c>
      <c r="G45" s="46" t="s">
        <v>783</v>
      </c>
      <c r="H45" s="59">
        <v>66.627429000000006</v>
      </c>
      <c r="I45" s="4">
        <v>0</v>
      </c>
      <c r="J45" s="6">
        <f t="shared" si="0"/>
        <v>0</v>
      </c>
      <c r="K45" s="5">
        <f t="shared" si="1"/>
        <v>66.627429000000006</v>
      </c>
      <c r="L45" s="4">
        <v>0</v>
      </c>
      <c r="M45" s="4">
        <v>0</v>
      </c>
      <c r="N45" s="3">
        <f t="shared" si="2"/>
        <v>66.627429000000006</v>
      </c>
    </row>
    <row r="46" spans="1:14" ht="36.75" thickBot="1" x14ac:dyDescent="0.3">
      <c r="A46" s="9" t="s">
        <v>29</v>
      </c>
      <c r="B46" s="9" t="s">
        <v>34</v>
      </c>
      <c r="C46" s="63" t="s">
        <v>5</v>
      </c>
      <c r="D46" s="64" t="s">
        <v>48</v>
      </c>
      <c r="E46" s="65">
        <v>302251</v>
      </c>
      <c r="F46" s="70" t="s">
        <v>786</v>
      </c>
      <c r="G46" s="46" t="s">
        <v>783</v>
      </c>
      <c r="H46" s="59">
        <v>28.505966999999998</v>
      </c>
      <c r="I46" s="4">
        <v>0</v>
      </c>
      <c r="J46" s="6">
        <f t="shared" si="0"/>
        <v>0</v>
      </c>
      <c r="K46" s="5">
        <f t="shared" si="1"/>
        <v>28.505966999999998</v>
      </c>
      <c r="L46" s="4">
        <v>0</v>
      </c>
      <c r="M46" s="4">
        <v>0</v>
      </c>
      <c r="N46" s="3">
        <f t="shared" si="2"/>
        <v>28.505966999999998</v>
      </c>
    </row>
    <row r="47" spans="1:14" ht="36.75" thickBot="1" x14ac:dyDescent="0.3">
      <c r="A47" s="9" t="s">
        <v>30</v>
      </c>
      <c r="B47" s="9" t="s">
        <v>34</v>
      </c>
      <c r="C47" s="63" t="s">
        <v>5</v>
      </c>
      <c r="D47" s="64" t="s">
        <v>42</v>
      </c>
      <c r="E47" s="65">
        <v>326202</v>
      </c>
      <c r="F47" s="70" t="s">
        <v>816</v>
      </c>
      <c r="G47" s="46" t="s">
        <v>814</v>
      </c>
      <c r="H47" s="59">
        <v>32.827339000000002</v>
      </c>
      <c r="I47" s="4">
        <v>0</v>
      </c>
      <c r="J47" s="6">
        <f t="shared" si="0"/>
        <v>0</v>
      </c>
      <c r="K47" s="5">
        <f t="shared" si="1"/>
        <v>32.827339000000002</v>
      </c>
      <c r="L47" s="4">
        <v>0</v>
      </c>
      <c r="M47" s="4">
        <v>0</v>
      </c>
      <c r="N47" s="3">
        <f t="shared" si="2"/>
        <v>32.827339000000002</v>
      </c>
    </row>
    <row r="48" spans="1:14" ht="36.75" thickBot="1" x14ac:dyDescent="0.3">
      <c r="A48" s="9" t="s">
        <v>30</v>
      </c>
      <c r="B48" s="9" t="s">
        <v>34</v>
      </c>
      <c r="C48" s="63" t="s">
        <v>5</v>
      </c>
      <c r="D48" s="64" t="s">
        <v>42</v>
      </c>
      <c r="E48" s="65">
        <v>331266</v>
      </c>
      <c r="F48" s="70" t="s">
        <v>805</v>
      </c>
      <c r="G48" s="46" t="s">
        <v>803</v>
      </c>
      <c r="H48" s="59">
        <v>17.460781999999998</v>
      </c>
      <c r="I48" s="4">
        <v>0</v>
      </c>
      <c r="J48" s="6">
        <f t="shared" si="0"/>
        <v>0</v>
      </c>
      <c r="K48" s="5">
        <f t="shared" si="1"/>
        <v>17.460781999999998</v>
      </c>
      <c r="L48" s="4">
        <v>0</v>
      </c>
      <c r="M48" s="4">
        <v>0</v>
      </c>
      <c r="N48" s="3">
        <f t="shared" si="2"/>
        <v>17.460781999999998</v>
      </c>
    </row>
    <row r="49" spans="1:14" ht="34.5" thickBot="1" x14ac:dyDescent="0.3">
      <c r="A49" s="9" t="s">
        <v>30</v>
      </c>
      <c r="B49" s="9" t="s">
        <v>34</v>
      </c>
      <c r="C49" s="63" t="s">
        <v>5</v>
      </c>
      <c r="D49" s="64" t="s">
        <v>36</v>
      </c>
      <c r="E49" s="65">
        <v>271643</v>
      </c>
      <c r="F49" s="70" t="s">
        <v>809</v>
      </c>
      <c r="G49" s="46" t="s">
        <v>807</v>
      </c>
      <c r="H49" s="59">
        <v>11.324328</v>
      </c>
      <c r="I49" s="4">
        <v>0</v>
      </c>
      <c r="J49" s="6">
        <f t="shared" si="0"/>
        <v>0</v>
      </c>
      <c r="K49" s="5">
        <f t="shared" si="1"/>
        <v>11.324328</v>
      </c>
      <c r="L49" s="4">
        <v>0</v>
      </c>
      <c r="M49" s="4">
        <v>0</v>
      </c>
      <c r="N49" s="3">
        <f t="shared" si="2"/>
        <v>11.324328</v>
      </c>
    </row>
    <row r="50" spans="1:14" ht="36.75" thickBot="1" x14ac:dyDescent="0.3">
      <c r="A50" s="9" t="s">
        <v>30</v>
      </c>
      <c r="B50" s="9" t="s">
        <v>34</v>
      </c>
      <c r="C50" s="63" t="s">
        <v>5</v>
      </c>
      <c r="D50" s="64" t="s">
        <v>36</v>
      </c>
      <c r="E50" s="65">
        <v>331875</v>
      </c>
      <c r="F50" s="70" t="s">
        <v>808</v>
      </c>
      <c r="G50" s="46" t="s">
        <v>807</v>
      </c>
      <c r="H50" s="59">
        <v>10.359012999999999</v>
      </c>
      <c r="I50" s="4">
        <v>0</v>
      </c>
      <c r="J50" s="6">
        <f t="shared" si="0"/>
        <v>0</v>
      </c>
      <c r="K50" s="5">
        <f t="shared" si="1"/>
        <v>10.359012999999999</v>
      </c>
      <c r="L50" s="4">
        <v>0</v>
      </c>
      <c r="M50" s="4">
        <v>0</v>
      </c>
      <c r="N50" s="3">
        <f t="shared" si="2"/>
        <v>10.359012999999999</v>
      </c>
    </row>
    <row r="51" spans="1:14" ht="34.5" thickBot="1" x14ac:dyDescent="0.3">
      <c r="A51" s="9" t="s">
        <v>30</v>
      </c>
      <c r="B51" s="9" t="s">
        <v>34</v>
      </c>
      <c r="C51" s="63" t="s">
        <v>5</v>
      </c>
      <c r="D51" s="64" t="s">
        <v>36</v>
      </c>
      <c r="E51" s="65">
        <v>343263</v>
      </c>
      <c r="F51" s="70" t="s">
        <v>799</v>
      </c>
      <c r="G51" s="46" t="s">
        <v>619</v>
      </c>
      <c r="H51" s="59">
        <v>10.751628</v>
      </c>
      <c r="I51" s="4">
        <v>0</v>
      </c>
      <c r="J51" s="6">
        <f t="shared" si="0"/>
        <v>0</v>
      </c>
      <c r="K51" s="5">
        <f t="shared" si="1"/>
        <v>10.751628</v>
      </c>
      <c r="L51" s="4">
        <v>0</v>
      </c>
      <c r="M51" s="4">
        <v>0</v>
      </c>
      <c r="N51" s="3">
        <f t="shared" si="2"/>
        <v>10.751628</v>
      </c>
    </row>
    <row r="52" spans="1:14" ht="48.75" thickBot="1" x14ac:dyDescent="0.3">
      <c r="A52" s="9" t="s">
        <v>30</v>
      </c>
      <c r="B52" s="9" t="s">
        <v>34</v>
      </c>
      <c r="C52" s="63" t="s">
        <v>5</v>
      </c>
      <c r="D52" s="64" t="s">
        <v>36</v>
      </c>
      <c r="E52" s="65">
        <v>334491</v>
      </c>
      <c r="F52" s="70" t="s">
        <v>798</v>
      </c>
      <c r="G52" s="46" t="s">
        <v>797</v>
      </c>
      <c r="H52" s="59">
        <v>36.630474</v>
      </c>
      <c r="I52" s="4">
        <v>0</v>
      </c>
      <c r="J52" s="6">
        <f t="shared" si="0"/>
        <v>0</v>
      </c>
      <c r="K52" s="5">
        <f t="shared" si="1"/>
        <v>36.630474</v>
      </c>
      <c r="L52" s="4">
        <v>0</v>
      </c>
      <c r="M52" s="4">
        <v>0</v>
      </c>
      <c r="N52" s="3">
        <f t="shared" si="2"/>
        <v>36.630474</v>
      </c>
    </row>
    <row r="53" spans="1:14" ht="34.5" thickBot="1" x14ac:dyDescent="0.3">
      <c r="A53" s="9" t="s">
        <v>30</v>
      </c>
      <c r="B53" s="9" t="s">
        <v>34</v>
      </c>
      <c r="C53" s="63" t="s">
        <v>5</v>
      </c>
      <c r="D53" s="64" t="s">
        <v>36</v>
      </c>
      <c r="E53" s="65">
        <v>341741</v>
      </c>
      <c r="F53" s="70" t="s">
        <v>793</v>
      </c>
      <c r="G53" s="46" t="s">
        <v>791</v>
      </c>
      <c r="H53" s="59">
        <v>14.299383000000001</v>
      </c>
      <c r="I53" s="4">
        <v>0</v>
      </c>
      <c r="J53" s="6">
        <f t="shared" si="0"/>
        <v>0</v>
      </c>
      <c r="K53" s="5">
        <f t="shared" si="1"/>
        <v>14.299383000000001</v>
      </c>
      <c r="L53" s="4">
        <v>0</v>
      </c>
      <c r="M53" s="4">
        <v>0</v>
      </c>
      <c r="N53" s="3">
        <f t="shared" si="2"/>
        <v>14.299383000000001</v>
      </c>
    </row>
    <row r="54" spans="1:14" ht="36.75" thickBot="1" x14ac:dyDescent="0.3">
      <c r="A54" s="9" t="s">
        <v>30</v>
      </c>
      <c r="B54" s="9" t="s">
        <v>34</v>
      </c>
      <c r="C54" s="63" t="s">
        <v>5</v>
      </c>
      <c r="D54" s="64" t="s">
        <v>36</v>
      </c>
      <c r="E54" s="65">
        <v>351554</v>
      </c>
      <c r="F54" s="70" t="s">
        <v>792</v>
      </c>
      <c r="G54" s="46" t="s">
        <v>791</v>
      </c>
      <c r="H54" s="59">
        <v>12.356285</v>
      </c>
      <c r="I54" s="4">
        <v>0</v>
      </c>
      <c r="J54" s="6">
        <f t="shared" si="0"/>
        <v>0</v>
      </c>
      <c r="K54" s="5">
        <f t="shared" si="1"/>
        <v>12.356285</v>
      </c>
      <c r="L54" s="4">
        <v>0</v>
      </c>
      <c r="M54" s="4">
        <v>0</v>
      </c>
      <c r="N54" s="3">
        <f t="shared" si="2"/>
        <v>12.356285</v>
      </c>
    </row>
    <row r="55" spans="1:14" ht="34.5" thickBot="1" x14ac:dyDescent="0.3">
      <c r="A55" s="9" t="s">
        <v>30</v>
      </c>
      <c r="B55" s="9" t="s">
        <v>34</v>
      </c>
      <c r="C55" s="63" t="s">
        <v>5</v>
      </c>
      <c r="D55" s="64" t="s">
        <v>36</v>
      </c>
      <c r="E55" s="65">
        <v>341374</v>
      </c>
      <c r="F55" s="70" t="s">
        <v>788</v>
      </c>
      <c r="G55" s="46" t="s">
        <v>783</v>
      </c>
      <c r="H55" s="59">
        <v>287.03594299999997</v>
      </c>
      <c r="I55" s="4">
        <v>0</v>
      </c>
      <c r="J55" s="6">
        <f t="shared" si="0"/>
        <v>0</v>
      </c>
      <c r="K55" s="5">
        <f t="shared" si="1"/>
        <v>287.03594299999997</v>
      </c>
      <c r="L55" s="4">
        <v>0</v>
      </c>
      <c r="M55" s="4">
        <v>0</v>
      </c>
      <c r="N55" s="3">
        <f t="shared" si="2"/>
        <v>287.03594299999997</v>
      </c>
    </row>
    <row r="56" spans="1:14" ht="36.75" thickBot="1" x14ac:dyDescent="0.3">
      <c r="A56" s="9" t="s">
        <v>30</v>
      </c>
      <c r="B56" s="9" t="s">
        <v>34</v>
      </c>
      <c r="C56" s="63" t="s">
        <v>7</v>
      </c>
      <c r="D56" s="64" t="s">
        <v>98</v>
      </c>
      <c r="E56" s="65">
        <v>200848</v>
      </c>
      <c r="F56" s="70" t="s">
        <v>768</v>
      </c>
      <c r="G56" s="46" t="s">
        <v>170</v>
      </c>
      <c r="H56" s="59">
        <v>51.297868999999999</v>
      </c>
      <c r="I56" s="4">
        <v>0</v>
      </c>
      <c r="J56" s="6">
        <f t="shared" si="0"/>
        <v>0</v>
      </c>
      <c r="K56" s="5">
        <f t="shared" si="1"/>
        <v>51.297868999999999</v>
      </c>
      <c r="L56" s="4">
        <v>0</v>
      </c>
      <c r="M56" s="4">
        <v>0</v>
      </c>
      <c r="N56" s="3">
        <f t="shared" si="2"/>
        <v>51.297868999999999</v>
      </c>
    </row>
    <row r="57" spans="1:14" ht="34.5" thickBot="1" x14ac:dyDescent="0.3">
      <c r="A57" s="9" t="s">
        <v>30</v>
      </c>
      <c r="B57" s="9" t="s">
        <v>34</v>
      </c>
      <c r="C57" s="63" t="s">
        <v>7</v>
      </c>
      <c r="D57" s="64" t="s">
        <v>98</v>
      </c>
      <c r="E57" s="65">
        <v>286041</v>
      </c>
      <c r="F57" s="70" t="s">
        <v>761</v>
      </c>
      <c r="G57" s="46" t="s">
        <v>760</v>
      </c>
      <c r="H57" s="59">
        <v>71.095659999999995</v>
      </c>
      <c r="I57" s="4">
        <v>0</v>
      </c>
      <c r="J57" s="6">
        <f t="shared" si="0"/>
        <v>0</v>
      </c>
      <c r="K57" s="5">
        <f t="shared" si="1"/>
        <v>71.095659999999995</v>
      </c>
      <c r="L57" s="4">
        <v>0</v>
      </c>
      <c r="M57" s="4">
        <v>0</v>
      </c>
      <c r="N57" s="3">
        <f t="shared" si="2"/>
        <v>71.095659999999995</v>
      </c>
    </row>
    <row r="58" spans="1:14" ht="34.5" thickBot="1" x14ac:dyDescent="0.3">
      <c r="A58" s="9" t="s">
        <v>30</v>
      </c>
      <c r="B58" s="9" t="s">
        <v>34</v>
      </c>
      <c r="C58" s="63" t="s">
        <v>7</v>
      </c>
      <c r="D58" s="64" t="s">
        <v>98</v>
      </c>
      <c r="E58" s="65">
        <v>149150</v>
      </c>
      <c r="F58" s="70" t="s">
        <v>754</v>
      </c>
      <c r="G58" s="46" t="s">
        <v>748</v>
      </c>
      <c r="H58" s="59">
        <v>646.27721899999995</v>
      </c>
      <c r="I58" s="4">
        <v>0</v>
      </c>
      <c r="J58" s="6">
        <f t="shared" si="0"/>
        <v>0</v>
      </c>
      <c r="K58" s="5">
        <f t="shared" si="1"/>
        <v>646.27721899999995</v>
      </c>
      <c r="L58" s="4">
        <v>0</v>
      </c>
      <c r="M58" s="4">
        <v>0</v>
      </c>
      <c r="N58" s="3">
        <f t="shared" si="2"/>
        <v>646.27721899999995</v>
      </c>
    </row>
    <row r="59" spans="1:14" ht="34.5" thickBot="1" x14ac:dyDescent="0.3">
      <c r="A59" s="9" t="s">
        <v>30</v>
      </c>
      <c r="B59" s="9" t="s">
        <v>34</v>
      </c>
      <c r="C59" s="63" t="s">
        <v>7</v>
      </c>
      <c r="D59" s="64" t="s">
        <v>98</v>
      </c>
      <c r="E59" s="65">
        <v>311435</v>
      </c>
      <c r="F59" s="70" t="s">
        <v>751</v>
      </c>
      <c r="G59" s="46" t="s">
        <v>748</v>
      </c>
      <c r="H59" s="59">
        <v>55.021884999999997</v>
      </c>
      <c r="I59" s="4">
        <v>0</v>
      </c>
      <c r="J59" s="6">
        <f t="shared" si="0"/>
        <v>0</v>
      </c>
      <c r="K59" s="5">
        <f t="shared" si="1"/>
        <v>55.021884999999997</v>
      </c>
      <c r="L59" s="4">
        <v>0</v>
      </c>
      <c r="M59" s="4">
        <v>0</v>
      </c>
      <c r="N59" s="3">
        <f t="shared" si="2"/>
        <v>55.021884999999997</v>
      </c>
    </row>
    <row r="60" spans="1:14" ht="36.75" thickBot="1" x14ac:dyDescent="0.3">
      <c r="A60" s="9" t="s">
        <v>30</v>
      </c>
      <c r="B60" s="9" t="s">
        <v>34</v>
      </c>
      <c r="C60" s="63" t="s">
        <v>7</v>
      </c>
      <c r="D60" s="64" t="s">
        <v>98</v>
      </c>
      <c r="E60" s="65">
        <v>332599</v>
      </c>
      <c r="F60" s="70" t="s">
        <v>749</v>
      </c>
      <c r="G60" s="46" t="s">
        <v>748</v>
      </c>
      <c r="H60" s="59">
        <v>20.902311999999998</v>
      </c>
      <c r="I60" s="4">
        <v>0</v>
      </c>
      <c r="J60" s="6">
        <f t="shared" si="0"/>
        <v>0</v>
      </c>
      <c r="K60" s="5">
        <f t="shared" si="1"/>
        <v>20.902311999999998</v>
      </c>
      <c r="L60" s="4">
        <v>0</v>
      </c>
      <c r="M60" s="4">
        <v>0</v>
      </c>
      <c r="N60" s="3">
        <f t="shared" si="2"/>
        <v>20.902311999999998</v>
      </c>
    </row>
    <row r="61" spans="1:14" ht="48.75" thickBot="1" x14ac:dyDescent="0.3">
      <c r="A61" s="9" t="s">
        <v>29</v>
      </c>
      <c r="B61" s="9" t="s">
        <v>34</v>
      </c>
      <c r="C61" s="63" t="s">
        <v>7</v>
      </c>
      <c r="D61" s="64" t="s">
        <v>65</v>
      </c>
      <c r="E61" s="65">
        <v>341372</v>
      </c>
      <c r="F61" s="70" t="s">
        <v>752</v>
      </c>
      <c r="G61" s="46" t="s">
        <v>748</v>
      </c>
      <c r="H61" s="59">
        <v>105.43384500000001</v>
      </c>
      <c r="I61" s="4">
        <v>0</v>
      </c>
      <c r="J61" s="6">
        <f t="shared" si="0"/>
        <v>0</v>
      </c>
      <c r="K61" s="5">
        <f t="shared" si="1"/>
        <v>105.43384500000001</v>
      </c>
      <c r="L61" s="4">
        <v>0</v>
      </c>
      <c r="M61" s="4">
        <v>0</v>
      </c>
      <c r="N61" s="3">
        <f t="shared" si="2"/>
        <v>105.43384500000001</v>
      </c>
    </row>
    <row r="62" spans="1:14" ht="34.5" thickBot="1" x14ac:dyDescent="0.3">
      <c r="A62" s="9" t="s">
        <v>30</v>
      </c>
      <c r="B62" s="9" t="s">
        <v>34</v>
      </c>
      <c r="C62" s="63" t="s">
        <v>7</v>
      </c>
      <c r="D62" s="64" t="s">
        <v>353</v>
      </c>
      <c r="E62" s="65">
        <v>234984</v>
      </c>
      <c r="F62" s="70" t="s">
        <v>773</v>
      </c>
      <c r="G62" s="46" t="s">
        <v>769</v>
      </c>
      <c r="H62" s="59">
        <v>64.749219999999994</v>
      </c>
      <c r="I62" s="4">
        <v>0</v>
      </c>
      <c r="J62" s="6">
        <f t="shared" si="0"/>
        <v>0</v>
      </c>
      <c r="K62" s="5">
        <f t="shared" si="1"/>
        <v>64.749219999999994</v>
      </c>
      <c r="L62" s="4">
        <v>0</v>
      </c>
      <c r="M62" s="4">
        <v>0</v>
      </c>
      <c r="N62" s="3">
        <f t="shared" si="2"/>
        <v>64.749219999999994</v>
      </c>
    </row>
    <row r="63" spans="1:14" ht="36.75" thickBot="1" x14ac:dyDescent="0.3">
      <c r="A63" s="9" t="s">
        <v>29</v>
      </c>
      <c r="B63" s="9" t="s">
        <v>34</v>
      </c>
      <c r="C63" s="63" t="s">
        <v>7</v>
      </c>
      <c r="D63" s="64" t="s">
        <v>525</v>
      </c>
      <c r="E63" s="65">
        <v>345879</v>
      </c>
      <c r="F63" s="70" t="s">
        <v>782</v>
      </c>
      <c r="G63" s="46" t="s">
        <v>781</v>
      </c>
      <c r="H63" s="59">
        <v>52.736275999999997</v>
      </c>
      <c r="I63" s="4">
        <v>0</v>
      </c>
      <c r="J63" s="6">
        <f t="shared" si="0"/>
        <v>0</v>
      </c>
      <c r="K63" s="5">
        <f t="shared" si="1"/>
        <v>52.736275999999997</v>
      </c>
      <c r="L63" s="4">
        <v>0</v>
      </c>
      <c r="M63" s="4">
        <v>0</v>
      </c>
      <c r="N63" s="3">
        <f t="shared" si="2"/>
        <v>52.736275999999997</v>
      </c>
    </row>
    <row r="64" spans="1:14" ht="34.5" thickBot="1" x14ac:dyDescent="0.3">
      <c r="A64" s="9" t="s">
        <v>30</v>
      </c>
      <c r="B64" s="9" t="s">
        <v>34</v>
      </c>
      <c r="C64" s="63" t="s">
        <v>7</v>
      </c>
      <c r="D64" s="64" t="s">
        <v>56</v>
      </c>
      <c r="E64" s="65">
        <v>300807</v>
      </c>
      <c r="F64" s="70" t="s">
        <v>774</v>
      </c>
      <c r="G64" s="46" t="s">
        <v>769</v>
      </c>
      <c r="H64" s="59">
        <v>86.220190000000002</v>
      </c>
      <c r="I64" s="4">
        <v>0</v>
      </c>
      <c r="J64" s="6">
        <f t="shared" si="0"/>
        <v>0</v>
      </c>
      <c r="K64" s="5">
        <f t="shared" si="1"/>
        <v>86.220190000000002</v>
      </c>
      <c r="L64" s="4">
        <v>0</v>
      </c>
      <c r="M64" s="4">
        <v>0</v>
      </c>
      <c r="N64" s="3">
        <f t="shared" si="2"/>
        <v>86.220190000000002</v>
      </c>
    </row>
    <row r="65" spans="1:14" ht="60.75" thickBot="1" x14ac:dyDescent="0.3">
      <c r="A65" s="9" t="s">
        <v>30</v>
      </c>
      <c r="B65" s="9" t="s">
        <v>34</v>
      </c>
      <c r="C65" s="63" t="s">
        <v>7</v>
      </c>
      <c r="D65" s="64" t="s">
        <v>56</v>
      </c>
      <c r="E65" s="65">
        <v>261193</v>
      </c>
      <c r="F65" s="70" t="s">
        <v>763</v>
      </c>
      <c r="G65" s="46" t="s">
        <v>762</v>
      </c>
      <c r="H65" s="59">
        <v>31.958347</v>
      </c>
      <c r="I65" s="4">
        <v>0</v>
      </c>
      <c r="J65" s="6">
        <f t="shared" si="0"/>
        <v>0</v>
      </c>
      <c r="K65" s="5">
        <f t="shared" si="1"/>
        <v>31.958347</v>
      </c>
      <c r="L65" s="4">
        <v>0</v>
      </c>
      <c r="M65" s="4">
        <v>0</v>
      </c>
      <c r="N65" s="3">
        <f t="shared" si="2"/>
        <v>31.958347</v>
      </c>
    </row>
    <row r="66" spans="1:14" ht="36.75" thickBot="1" x14ac:dyDescent="0.3">
      <c r="A66" s="9" t="s">
        <v>28</v>
      </c>
      <c r="B66" s="9" t="s">
        <v>34</v>
      </c>
      <c r="C66" s="63" t="s">
        <v>7</v>
      </c>
      <c r="D66" s="64" t="s">
        <v>56</v>
      </c>
      <c r="E66" s="65">
        <v>135297</v>
      </c>
      <c r="F66" s="70" t="s">
        <v>750</v>
      </c>
      <c r="G66" s="46" t="s">
        <v>748</v>
      </c>
      <c r="H66" s="59">
        <v>47.349451999999999</v>
      </c>
      <c r="I66" s="4">
        <v>0</v>
      </c>
      <c r="J66" s="6">
        <f t="shared" ref="J66:J129" si="3">I66/H66</f>
        <v>0</v>
      </c>
      <c r="K66" s="5">
        <f t="shared" ref="K66:K129" si="4">H66-I66</f>
        <v>47.349451999999999</v>
      </c>
      <c r="L66" s="4">
        <v>0</v>
      </c>
      <c r="M66" s="4">
        <v>0</v>
      </c>
      <c r="N66" s="3">
        <f t="shared" ref="N66:N129" si="5">K66-L66</f>
        <v>47.349451999999999</v>
      </c>
    </row>
    <row r="67" spans="1:14" ht="36.75" thickBot="1" x14ac:dyDescent="0.3">
      <c r="A67" s="9" t="s">
        <v>29</v>
      </c>
      <c r="B67" s="9" t="s">
        <v>34</v>
      </c>
      <c r="C67" s="63" t="s">
        <v>7</v>
      </c>
      <c r="D67" s="64" t="s">
        <v>48</v>
      </c>
      <c r="E67" s="65">
        <v>336593</v>
      </c>
      <c r="F67" s="70" t="s">
        <v>753</v>
      </c>
      <c r="G67" s="46" t="s">
        <v>748</v>
      </c>
      <c r="H67" s="59">
        <v>589.012428</v>
      </c>
      <c r="I67" s="4">
        <v>0</v>
      </c>
      <c r="J67" s="6">
        <f t="shared" si="3"/>
        <v>0</v>
      </c>
      <c r="K67" s="5">
        <f t="shared" si="4"/>
        <v>589.012428</v>
      </c>
      <c r="L67" s="4">
        <v>0</v>
      </c>
      <c r="M67" s="4">
        <v>0</v>
      </c>
      <c r="N67" s="3">
        <f t="shared" si="5"/>
        <v>589.012428</v>
      </c>
    </row>
    <row r="68" spans="1:14" ht="36.75" thickBot="1" x14ac:dyDescent="0.3">
      <c r="A68" s="9" t="s">
        <v>30</v>
      </c>
      <c r="B68" s="9" t="s">
        <v>34</v>
      </c>
      <c r="C68" s="63" t="s">
        <v>7</v>
      </c>
      <c r="D68" s="64" t="s">
        <v>42</v>
      </c>
      <c r="E68" s="65">
        <v>252915</v>
      </c>
      <c r="F68" s="70" t="s">
        <v>770</v>
      </c>
      <c r="G68" s="46" t="s">
        <v>769</v>
      </c>
      <c r="H68" s="59">
        <v>18.019224999999999</v>
      </c>
      <c r="I68" s="4">
        <v>0</v>
      </c>
      <c r="J68" s="6">
        <f t="shared" si="3"/>
        <v>0</v>
      </c>
      <c r="K68" s="5">
        <f t="shared" si="4"/>
        <v>18.019224999999999</v>
      </c>
      <c r="L68" s="4">
        <v>0</v>
      </c>
      <c r="M68" s="4">
        <v>0</v>
      </c>
      <c r="N68" s="3">
        <f t="shared" si="5"/>
        <v>18.019224999999999</v>
      </c>
    </row>
    <row r="69" spans="1:14" ht="36.75" thickBot="1" x14ac:dyDescent="0.3">
      <c r="A69" s="9" t="s">
        <v>29</v>
      </c>
      <c r="B69" s="9" t="s">
        <v>34</v>
      </c>
      <c r="C69" s="63" t="s">
        <v>7</v>
      </c>
      <c r="D69" s="64" t="s">
        <v>42</v>
      </c>
      <c r="E69" s="65">
        <v>227022</v>
      </c>
      <c r="F69" s="70" t="s">
        <v>757</v>
      </c>
      <c r="G69" s="46" t="s">
        <v>755</v>
      </c>
      <c r="H69" s="59">
        <v>75.312391000000005</v>
      </c>
      <c r="I69" s="4">
        <v>0</v>
      </c>
      <c r="J69" s="6">
        <f t="shared" si="3"/>
        <v>0</v>
      </c>
      <c r="K69" s="5">
        <f t="shared" si="4"/>
        <v>75.312391000000005</v>
      </c>
      <c r="L69" s="4">
        <v>0</v>
      </c>
      <c r="M69" s="4">
        <v>0</v>
      </c>
      <c r="N69" s="3">
        <f t="shared" si="5"/>
        <v>75.312391000000005</v>
      </c>
    </row>
    <row r="70" spans="1:14" ht="34.5" thickBot="1" x14ac:dyDescent="0.3">
      <c r="A70" s="9" t="s">
        <v>30</v>
      </c>
      <c r="B70" s="9" t="s">
        <v>34</v>
      </c>
      <c r="C70" s="63" t="s">
        <v>7</v>
      </c>
      <c r="D70" s="64" t="s">
        <v>36</v>
      </c>
      <c r="E70" s="65">
        <v>341819</v>
      </c>
      <c r="F70" s="70" t="s">
        <v>780</v>
      </c>
      <c r="G70" s="46" t="s">
        <v>79</v>
      </c>
      <c r="H70" s="59">
        <v>56.087504000000003</v>
      </c>
      <c r="I70" s="4">
        <v>0</v>
      </c>
      <c r="J70" s="6">
        <f t="shared" si="3"/>
        <v>0</v>
      </c>
      <c r="K70" s="5">
        <f t="shared" si="4"/>
        <v>56.087504000000003</v>
      </c>
      <c r="L70" s="4">
        <v>0</v>
      </c>
      <c r="M70" s="4">
        <v>0</v>
      </c>
      <c r="N70" s="3">
        <f t="shared" si="5"/>
        <v>56.087504000000003</v>
      </c>
    </row>
    <row r="71" spans="1:14" ht="36.75" thickBot="1" x14ac:dyDescent="0.3">
      <c r="A71" s="9" t="s">
        <v>30</v>
      </c>
      <c r="B71" s="9" t="s">
        <v>34</v>
      </c>
      <c r="C71" s="63" t="s">
        <v>7</v>
      </c>
      <c r="D71" s="64" t="s">
        <v>36</v>
      </c>
      <c r="E71" s="65">
        <v>354708</v>
      </c>
      <c r="F71" s="70" t="s">
        <v>779</v>
      </c>
      <c r="G71" s="46" t="s">
        <v>778</v>
      </c>
      <c r="H71" s="59">
        <v>18.792928</v>
      </c>
      <c r="I71" s="4">
        <v>0</v>
      </c>
      <c r="J71" s="6">
        <f t="shared" si="3"/>
        <v>0</v>
      </c>
      <c r="K71" s="5">
        <f t="shared" si="4"/>
        <v>18.792928</v>
      </c>
      <c r="L71" s="4">
        <v>0</v>
      </c>
      <c r="M71" s="4">
        <v>0</v>
      </c>
      <c r="N71" s="3">
        <f t="shared" si="5"/>
        <v>18.792928</v>
      </c>
    </row>
    <row r="72" spans="1:14" ht="34.5" thickBot="1" x14ac:dyDescent="0.3">
      <c r="A72" s="9" t="s">
        <v>30</v>
      </c>
      <c r="B72" s="9" t="s">
        <v>34</v>
      </c>
      <c r="C72" s="63" t="s">
        <v>7</v>
      </c>
      <c r="D72" s="64" t="s">
        <v>36</v>
      </c>
      <c r="E72" s="65">
        <v>339239</v>
      </c>
      <c r="F72" s="70" t="s">
        <v>777</v>
      </c>
      <c r="G72" s="46" t="s">
        <v>775</v>
      </c>
      <c r="H72" s="59">
        <v>43.997295999999999</v>
      </c>
      <c r="I72" s="4">
        <v>0</v>
      </c>
      <c r="J72" s="6">
        <f t="shared" si="3"/>
        <v>0</v>
      </c>
      <c r="K72" s="5">
        <f t="shared" si="4"/>
        <v>43.997295999999999</v>
      </c>
      <c r="L72" s="4">
        <v>0</v>
      </c>
      <c r="M72" s="4">
        <v>0</v>
      </c>
      <c r="N72" s="3">
        <f t="shared" si="5"/>
        <v>43.997295999999999</v>
      </c>
    </row>
    <row r="73" spans="1:14" ht="36.75" thickBot="1" x14ac:dyDescent="0.3">
      <c r="A73" s="9" t="s">
        <v>28</v>
      </c>
      <c r="B73" s="9" t="s">
        <v>34</v>
      </c>
      <c r="C73" s="63" t="s">
        <v>7</v>
      </c>
      <c r="D73" s="64" t="s">
        <v>36</v>
      </c>
      <c r="E73" s="65">
        <v>355069</v>
      </c>
      <c r="F73" s="70" t="s">
        <v>776</v>
      </c>
      <c r="G73" s="46" t="s">
        <v>775</v>
      </c>
      <c r="H73" s="59">
        <v>30.369166</v>
      </c>
      <c r="I73" s="4">
        <v>0</v>
      </c>
      <c r="J73" s="6">
        <f t="shared" si="3"/>
        <v>0</v>
      </c>
      <c r="K73" s="5">
        <f t="shared" si="4"/>
        <v>30.369166</v>
      </c>
      <c r="L73" s="4">
        <v>0</v>
      </c>
      <c r="M73" s="4">
        <v>0</v>
      </c>
      <c r="N73" s="3">
        <f t="shared" si="5"/>
        <v>30.369166</v>
      </c>
    </row>
    <row r="74" spans="1:14" ht="34.5" thickBot="1" x14ac:dyDescent="0.3">
      <c r="A74" s="9" t="s">
        <v>30</v>
      </c>
      <c r="B74" s="9" t="s">
        <v>34</v>
      </c>
      <c r="C74" s="63" t="s">
        <v>7</v>
      </c>
      <c r="D74" s="64" t="s">
        <v>36</v>
      </c>
      <c r="E74" s="65">
        <v>325971</v>
      </c>
      <c r="F74" s="70" t="s">
        <v>772</v>
      </c>
      <c r="G74" s="46" t="s">
        <v>769</v>
      </c>
      <c r="H74" s="59">
        <v>30.653424999999999</v>
      </c>
      <c r="I74" s="4">
        <v>0</v>
      </c>
      <c r="J74" s="6">
        <f t="shared" si="3"/>
        <v>0</v>
      </c>
      <c r="K74" s="5">
        <f t="shared" si="4"/>
        <v>30.653424999999999</v>
      </c>
      <c r="L74" s="4">
        <v>0</v>
      </c>
      <c r="M74" s="4">
        <v>0</v>
      </c>
      <c r="N74" s="3">
        <f t="shared" si="5"/>
        <v>30.653424999999999</v>
      </c>
    </row>
    <row r="75" spans="1:14" ht="36.75" thickBot="1" x14ac:dyDescent="0.3">
      <c r="A75" s="9" t="s">
        <v>30</v>
      </c>
      <c r="B75" s="9" t="s">
        <v>34</v>
      </c>
      <c r="C75" s="63" t="s">
        <v>7</v>
      </c>
      <c r="D75" s="64" t="s">
        <v>36</v>
      </c>
      <c r="E75" s="65">
        <v>345690</v>
      </c>
      <c r="F75" s="70" t="s">
        <v>771</v>
      </c>
      <c r="G75" s="46" t="s">
        <v>769</v>
      </c>
      <c r="H75" s="59">
        <v>19.989450000000001</v>
      </c>
      <c r="I75" s="4">
        <v>0</v>
      </c>
      <c r="J75" s="6">
        <f t="shared" si="3"/>
        <v>0</v>
      </c>
      <c r="K75" s="5">
        <f t="shared" si="4"/>
        <v>19.989450000000001</v>
      </c>
      <c r="L75" s="4">
        <v>0</v>
      </c>
      <c r="M75" s="4">
        <v>0</v>
      </c>
      <c r="N75" s="3">
        <f t="shared" si="5"/>
        <v>19.989450000000001</v>
      </c>
    </row>
    <row r="76" spans="1:14" ht="36.75" thickBot="1" x14ac:dyDescent="0.3">
      <c r="A76" s="9" t="s">
        <v>30</v>
      </c>
      <c r="B76" s="9" t="s">
        <v>34</v>
      </c>
      <c r="C76" s="63" t="s">
        <v>7</v>
      </c>
      <c r="D76" s="64" t="s">
        <v>36</v>
      </c>
      <c r="E76" s="65">
        <v>304634</v>
      </c>
      <c r="F76" s="70" t="s">
        <v>767</v>
      </c>
      <c r="G76" s="46" t="s">
        <v>766</v>
      </c>
      <c r="H76" s="59">
        <v>14.261233000000001</v>
      </c>
      <c r="I76" s="4">
        <v>0</v>
      </c>
      <c r="J76" s="6">
        <f t="shared" si="3"/>
        <v>0</v>
      </c>
      <c r="K76" s="5">
        <f t="shared" si="4"/>
        <v>14.261233000000001</v>
      </c>
      <c r="L76" s="4">
        <v>0</v>
      </c>
      <c r="M76" s="4">
        <v>0</v>
      </c>
      <c r="N76" s="3">
        <f t="shared" si="5"/>
        <v>14.261233000000001</v>
      </c>
    </row>
    <row r="77" spans="1:14" ht="36.75" thickBot="1" x14ac:dyDescent="0.3">
      <c r="A77" s="9" t="s">
        <v>30</v>
      </c>
      <c r="B77" s="9" t="s">
        <v>34</v>
      </c>
      <c r="C77" s="63" t="s">
        <v>7</v>
      </c>
      <c r="D77" s="64" t="s">
        <v>36</v>
      </c>
      <c r="E77" s="65">
        <v>272826</v>
      </c>
      <c r="F77" s="70" t="s">
        <v>765</v>
      </c>
      <c r="G77" s="46" t="s">
        <v>764</v>
      </c>
      <c r="H77" s="59">
        <v>17.833483999999999</v>
      </c>
      <c r="I77" s="4">
        <v>0</v>
      </c>
      <c r="J77" s="6">
        <f t="shared" si="3"/>
        <v>0</v>
      </c>
      <c r="K77" s="5">
        <f t="shared" si="4"/>
        <v>17.833483999999999</v>
      </c>
      <c r="L77" s="4">
        <v>0</v>
      </c>
      <c r="M77" s="4">
        <v>0</v>
      </c>
      <c r="N77" s="3">
        <f t="shared" si="5"/>
        <v>17.833483999999999</v>
      </c>
    </row>
    <row r="78" spans="1:14" ht="36.75" thickBot="1" x14ac:dyDescent="0.3">
      <c r="A78" s="9" t="s">
        <v>30</v>
      </c>
      <c r="B78" s="9" t="s">
        <v>34</v>
      </c>
      <c r="C78" s="63" t="s">
        <v>7</v>
      </c>
      <c r="D78" s="64" t="s">
        <v>36</v>
      </c>
      <c r="E78" s="65">
        <v>351927</v>
      </c>
      <c r="F78" s="70" t="s">
        <v>759</v>
      </c>
      <c r="G78" s="46" t="s">
        <v>758</v>
      </c>
      <c r="H78" s="59">
        <v>40.655220999999997</v>
      </c>
      <c r="I78" s="4">
        <v>0</v>
      </c>
      <c r="J78" s="6">
        <f t="shared" si="3"/>
        <v>0</v>
      </c>
      <c r="K78" s="5">
        <f t="shared" si="4"/>
        <v>40.655220999999997</v>
      </c>
      <c r="L78" s="4">
        <v>0</v>
      </c>
      <c r="M78" s="4">
        <v>0</v>
      </c>
      <c r="N78" s="3">
        <f t="shared" si="5"/>
        <v>40.655220999999997</v>
      </c>
    </row>
    <row r="79" spans="1:14" ht="48.75" thickBot="1" x14ac:dyDescent="0.3">
      <c r="A79" s="9" t="s">
        <v>30</v>
      </c>
      <c r="B79" s="9" t="s">
        <v>34</v>
      </c>
      <c r="C79" s="63" t="s">
        <v>7</v>
      </c>
      <c r="D79" s="64" t="s">
        <v>36</v>
      </c>
      <c r="E79" s="65">
        <v>225907</v>
      </c>
      <c r="F79" s="70" t="s">
        <v>756</v>
      </c>
      <c r="G79" s="46" t="s">
        <v>755</v>
      </c>
      <c r="H79" s="59">
        <v>15.050969</v>
      </c>
      <c r="I79" s="4">
        <v>0</v>
      </c>
      <c r="J79" s="6">
        <f t="shared" si="3"/>
        <v>0</v>
      </c>
      <c r="K79" s="5">
        <f t="shared" si="4"/>
        <v>15.050969</v>
      </c>
      <c r="L79" s="4">
        <v>0</v>
      </c>
      <c r="M79" s="4">
        <v>0</v>
      </c>
      <c r="N79" s="3">
        <f t="shared" si="5"/>
        <v>15.050969</v>
      </c>
    </row>
    <row r="80" spans="1:14" ht="34.5" thickBot="1" x14ac:dyDescent="0.3">
      <c r="A80" s="9" t="s">
        <v>30</v>
      </c>
      <c r="B80" s="9" t="s">
        <v>34</v>
      </c>
      <c r="C80" s="63" t="s">
        <v>9</v>
      </c>
      <c r="D80" s="64" t="s">
        <v>98</v>
      </c>
      <c r="E80" s="65">
        <v>274075</v>
      </c>
      <c r="F80" s="70" t="s">
        <v>744</v>
      </c>
      <c r="G80" s="46" t="s">
        <v>743</v>
      </c>
      <c r="H80" s="59">
        <v>107.208063</v>
      </c>
      <c r="I80" s="4">
        <v>0</v>
      </c>
      <c r="J80" s="6">
        <f t="shared" si="3"/>
        <v>0</v>
      </c>
      <c r="K80" s="5">
        <f t="shared" si="4"/>
        <v>107.208063</v>
      </c>
      <c r="L80" s="4">
        <v>0</v>
      </c>
      <c r="M80" s="4">
        <v>0</v>
      </c>
      <c r="N80" s="3">
        <f t="shared" si="5"/>
        <v>107.208063</v>
      </c>
    </row>
    <row r="81" spans="1:14" ht="34.5" thickBot="1" x14ac:dyDescent="0.3">
      <c r="A81" s="9" t="s">
        <v>30</v>
      </c>
      <c r="B81" s="9" t="s">
        <v>34</v>
      </c>
      <c r="C81" s="63" t="s">
        <v>9</v>
      </c>
      <c r="D81" s="64" t="s">
        <v>98</v>
      </c>
      <c r="E81" s="65">
        <v>347031</v>
      </c>
      <c r="F81" s="70" t="s">
        <v>734</v>
      </c>
      <c r="G81" s="46" t="s">
        <v>733</v>
      </c>
      <c r="H81" s="59">
        <v>15.992659</v>
      </c>
      <c r="I81" s="4">
        <v>0</v>
      </c>
      <c r="J81" s="6">
        <f t="shared" si="3"/>
        <v>0</v>
      </c>
      <c r="K81" s="5">
        <f t="shared" si="4"/>
        <v>15.992659</v>
      </c>
      <c r="L81" s="4">
        <v>0</v>
      </c>
      <c r="M81" s="4">
        <v>0</v>
      </c>
      <c r="N81" s="3">
        <f t="shared" si="5"/>
        <v>15.992659</v>
      </c>
    </row>
    <row r="82" spans="1:14" ht="36.75" thickBot="1" x14ac:dyDescent="0.3">
      <c r="A82" s="9" t="s">
        <v>30</v>
      </c>
      <c r="B82" s="9" t="s">
        <v>34</v>
      </c>
      <c r="C82" s="63" t="s">
        <v>9</v>
      </c>
      <c r="D82" s="64" t="s">
        <v>98</v>
      </c>
      <c r="E82" s="65">
        <v>308197</v>
      </c>
      <c r="F82" s="70" t="s">
        <v>728</v>
      </c>
      <c r="G82" s="46" t="s">
        <v>727</v>
      </c>
      <c r="H82" s="59">
        <v>20.923390999999999</v>
      </c>
      <c r="I82" s="4">
        <v>0</v>
      </c>
      <c r="J82" s="6">
        <f t="shared" si="3"/>
        <v>0</v>
      </c>
      <c r="K82" s="5">
        <f t="shared" si="4"/>
        <v>20.923390999999999</v>
      </c>
      <c r="L82" s="4">
        <v>0</v>
      </c>
      <c r="M82" s="4">
        <v>0</v>
      </c>
      <c r="N82" s="3">
        <f t="shared" si="5"/>
        <v>20.923390999999999</v>
      </c>
    </row>
    <row r="83" spans="1:14" ht="34.5" thickBot="1" x14ac:dyDescent="0.3">
      <c r="A83" s="9" t="s">
        <v>30</v>
      </c>
      <c r="B83" s="9" t="s">
        <v>34</v>
      </c>
      <c r="C83" s="63" t="s">
        <v>9</v>
      </c>
      <c r="D83" s="64" t="s">
        <v>98</v>
      </c>
      <c r="E83" s="65">
        <v>308668</v>
      </c>
      <c r="F83" s="70" t="s">
        <v>726</v>
      </c>
      <c r="G83" s="46" t="s">
        <v>725</v>
      </c>
      <c r="H83" s="59">
        <v>28.193214000000001</v>
      </c>
      <c r="I83" s="4">
        <v>0</v>
      </c>
      <c r="J83" s="6">
        <f t="shared" si="3"/>
        <v>0</v>
      </c>
      <c r="K83" s="5">
        <f t="shared" si="4"/>
        <v>28.193214000000001</v>
      </c>
      <c r="L83" s="4">
        <v>0</v>
      </c>
      <c r="M83" s="4">
        <v>0</v>
      </c>
      <c r="N83" s="3">
        <f t="shared" si="5"/>
        <v>28.193214000000001</v>
      </c>
    </row>
    <row r="84" spans="1:14" ht="34.5" thickBot="1" x14ac:dyDescent="0.3">
      <c r="A84" s="9" t="s">
        <v>30</v>
      </c>
      <c r="B84" s="9" t="s">
        <v>34</v>
      </c>
      <c r="C84" s="63" t="s">
        <v>9</v>
      </c>
      <c r="D84" s="64" t="s">
        <v>98</v>
      </c>
      <c r="E84" s="65">
        <v>270988</v>
      </c>
      <c r="F84" s="70" t="s">
        <v>720</v>
      </c>
      <c r="G84" s="46" t="s">
        <v>719</v>
      </c>
      <c r="H84" s="59">
        <v>18.823608</v>
      </c>
      <c r="I84" s="4">
        <v>0</v>
      </c>
      <c r="J84" s="6">
        <f t="shared" si="3"/>
        <v>0</v>
      </c>
      <c r="K84" s="5">
        <f t="shared" si="4"/>
        <v>18.823608</v>
      </c>
      <c r="L84" s="4">
        <v>0</v>
      </c>
      <c r="M84" s="4">
        <v>0</v>
      </c>
      <c r="N84" s="3">
        <f t="shared" si="5"/>
        <v>18.823608</v>
      </c>
    </row>
    <row r="85" spans="1:14" ht="34.5" thickBot="1" x14ac:dyDescent="0.3">
      <c r="A85" s="9" t="s">
        <v>29</v>
      </c>
      <c r="B85" s="9" t="s">
        <v>34</v>
      </c>
      <c r="C85" s="63" t="s">
        <v>9</v>
      </c>
      <c r="D85" s="64" t="s">
        <v>98</v>
      </c>
      <c r="E85" s="65">
        <v>295282</v>
      </c>
      <c r="F85" s="70" t="s">
        <v>718</v>
      </c>
      <c r="G85" s="46" t="s">
        <v>717</v>
      </c>
      <c r="H85" s="59">
        <v>60.055776000000002</v>
      </c>
      <c r="I85" s="4">
        <v>0</v>
      </c>
      <c r="J85" s="6">
        <f t="shared" si="3"/>
        <v>0</v>
      </c>
      <c r="K85" s="5">
        <f t="shared" si="4"/>
        <v>60.055776000000002</v>
      </c>
      <c r="L85" s="4">
        <v>0</v>
      </c>
      <c r="M85" s="4">
        <v>0</v>
      </c>
      <c r="N85" s="3">
        <f t="shared" si="5"/>
        <v>60.055776000000002</v>
      </c>
    </row>
    <row r="86" spans="1:14" ht="34.5" thickBot="1" x14ac:dyDescent="0.3">
      <c r="A86" s="9" t="s">
        <v>29</v>
      </c>
      <c r="B86" s="9" t="s">
        <v>34</v>
      </c>
      <c r="C86" s="63" t="s">
        <v>9</v>
      </c>
      <c r="D86" s="64" t="s">
        <v>98</v>
      </c>
      <c r="E86" s="65">
        <v>342679</v>
      </c>
      <c r="F86" s="70" t="s">
        <v>714</v>
      </c>
      <c r="G86" s="46" t="s">
        <v>709</v>
      </c>
      <c r="H86" s="59">
        <v>33.410635999999997</v>
      </c>
      <c r="I86" s="4">
        <v>0</v>
      </c>
      <c r="J86" s="6">
        <f t="shared" si="3"/>
        <v>0</v>
      </c>
      <c r="K86" s="5">
        <f t="shared" si="4"/>
        <v>33.410635999999997</v>
      </c>
      <c r="L86" s="4">
        <v>0</v>
      </c>
      <c r="M86" s="4">
        <v>0</v>
      </c>
      <c r="N86" s="3">
        <f t="shared" si="5"/>
        <v>33.410635999999997</v>
      </c>
    </row>
    <row r="87" spans="1:14" ht="34.5" thickBot="1" x14ac:dyDescent="0.3">
      <c r="A87" s="9" t="s">
        <v>30</v>
      </c>
      <c r="B87" s="9" t="s">
        <v>34</v>
      </c>
      <c r="C87" s="63" t="s">
        <v>9</v>
      </c>
      <c r="D87" s="64" t="s">
        <v>98</v>
      </c>
      <c r="E87" s="65">
        <v>63648</v>
      </c>
      <c r="F87" s="70" t="s">
        <v>712</v>
      </c>
      <c r="G87" s="46" t="s">
        <v>709</v>
      </c>
      <c r="H87" s="59">
        <v>24.824293999999998</v>
      </c>
      <c r="I87" s="4">
        <v>0</v>
      </c>
      <c r="J87" s="6">
        <f t="shared" si="3"/>
        <v>0</v>
      </c>
      <c r="K87" s="5">
        <f t="shared" si="4"/>
        <v>24.824293999999998</v>
      </c>
      <c r="L87" s="4">
        <v>0</v>
      </c>
      <c r="M87" s="4">
        <v>0</v>
      </c>
      <c r="N87" s="3">
        <f t="shared" si="5"/>
        <v>24.824293999999998</v>
      </c>
    </row>
    <row r="88" spans="1:14" ht="36.75" thickBot="1" x14ac:dyDescent="0.3">
      <c r="A88" s="9" t="s">
        <v>30</v>
      </c>
      <c r="B88" s="9" t="s">
        <v>34</v>
      </c>
      <c r="C88" s="63" t="s">
        <v>9</v>
      </c>
      <c r="D88" s="64" t="s">
        <v>353</v>
      </c>
      <c r="E88" s="65">
        <v>316721</v>
      </c>
      <c r="F88" s="70" t="s">
        <v>730</v>
      </c>
      <c r="G88" s="46" t="s">
        <v>729</v>
      </c>
      <c r="H88" s="59">
        <v>58.485554999999998</v>
      </c>
      <c r="I88" s="4">
        <v>0</v>
      </c>
      <c r="J88" s="6">
        <f t="shared" si="3"/>
        <v>0</v>
      </c>
      <c r="K88" s="5">
        <f t="shared" si="4"/>
        <v>58.485554999999998</v>
      </c>
      <c r="L88" s="4">
        <v>0</v>
      </c>
      <c r="M88" s="4">
        <v>0</v>
      </c>
      <c r="N88" s="3">
        <f t="shared" si="5"/>
        <v>58.485554999999998</v>
      </c>
    </row>
    <row r="89" spans="1:14" ht="36.75" thickBot="1" x14ac:dyDescent="0.3">
      <c r="A89" s="9" t="s">
        <v>30</v>
      </c>
      <c r="B89" s="9" t="s">
        <v>34</v>
      </c>
      <c r="C89" s="63" t="s">
        <v>9</v>
      </c>
      <c r="D89" s="64" t="s">
        <v>33</v>
      </c>
      <c r="E89" s="65">
        <v>290489</v>
      </c>
      <c r="F89" s="70" t="s">
        <v>716</v>
      </c>
      <c r="G89" s="46" t="s">
        <v>709</v>
      </c>
      <c r="H89" s="59">
        <v>189.63896299999999</v>
      </c>
      <c r="I89" s="4">
        <v>0</v>
      </c>
      <c r="J89" s="6">
        <f t="shared" si="3"/>
        <v>0</v>
      </c>
      <c r="K89" s="5">
        <f t="shared" si="4"/>
        <v>189.63896299999999</v>
      </c>
      <c r="L89" s="4">
        <v>0</v>
      </c>
      <c r="M89" s="4">
        <v>0</v>
      </c>
      <c r="N89" s="3">
        <f t="shared" si="5"/>
        <v>189.63896299999999</v>
      </c>
    </row>
    <row r="90" spans="1:14" ht="36.75" thickBot="1" x14ac:dyDescent="0.3">
      <c r="A90" s="9" t="s">
        <v>30</v>
      </c>
      <c r="B90" s="9" t="s">
        <v>34</v>
      </c>
      <c r="C90" s="63" t="s">
        <v>9</v>
      </c>
      <c r="D90" s="64" t="s">
        <v>40</v>
      </c>
      <c r="E90" s="65">
        <v>294188</v>
      </c>
      <c r="F90" s="70" t="s">
        <v>747</v>
      </c>
      <c r="G90" s="46" t="s">
        <v>746</v>
      </c>
      <c r="H90" s="59">
        <v>230.47272699999999</v>
      </c>
      <c r="I90" s="4">
        <v>0</v>
      </c>
      <c r="J90" s="6">
        <f t="shared" si="3"/>
        <v>0</v>
      </c>
      <c r="K90" s="5">
        <f t="shared" si="4"/>
        <v>230.47272699999999</v>
      </c>
      <c r="L90" s="4">
        <v>0</v>
      </c>
      <c r="M90" s="4">
        <v>0</v>
      </c>
      <c r="N90" s="3">
        <f t="shared" si="5"/>
        <v>230.47272699999999</v>
      </c>
    </row>
    <row r="91" spans="1:14" ht="48.75" thickBot="1" x14ac:dyDescent="0.3">
      <c r="A91" s="9" t="s">
        <v>30</v>
      </c>
      <c r="B91" s="9" t="s">
        <v>34</v>
      </c>
      <c r="C91" s="63" t="s">
        <v>9</v>
      </c>
      <c r="D91" s="64" t="s">
        <v>40</v>
      </c>
      <c r="E91" s="65">
        <v>335566</v>
      </c>
      <c r="F91" s="70" t="s">
        <v>713</v>
      </c>
      <c r="G91" s="46" t="s">
        <v>709</v>
      </c>
      <c r="H91" s="59">
        <v>26.201917999999999</v>
      </c>
      <c r="I91" s="4">
        <v>0</v>
      </c>
      <c r="J91" s="6">
        <f t="shared" si="3"/>
        <v>0</v>
      </c>
      <c r="K91" s="5">
        <f t="shared" si="4"/>
        <v>26.201917999999999</v>
      </c>
      <c r="L91" s="4">
        <v>0</v>
      </c>
      <c r="M91" s="4">
        <v>0</v>
      </c>
      <c r="N91" s="3">
        <f t="shared" si="5"/>
        <v>26.201917999999999</v>
      </c>
    </row>
    <row r="92" spans="1:14" ht="36.75" thickBot="1" x14ac:dyDescent="0.3">
      <c r="A92" s="9" t="s">
        <v>30</v>
      </c>
      <c r="B92" s="9" t="s">
        <v>34</v>
      </c>
      <c r="C92" s="63" t="s">
        <v>9</v>
      </c>
      <c r="D92" s="64" t="s">
        <v>40</v>
      </c>
      <c r="E92" s="65">
        <v>335578</v>
      </c>
      <c r="F92" s="70" t="s">
        <v>711</v>
      </c>
      <c r="G92" s="46" t="s">
        <v>709</v>
      </c>
      <c r="H92" s="59">
        <v>21.685254</v>
      </c>
      <c r="I92" s="4">
        <v>0</v>
      </c>
      <c r="J92" s="6">
        <f t="shared" si="3"/>
        <v>0</v>
      </c>
      <c r="K92" s="5">
        <f t="shared" si="4"/>
        <v>21.685254</v>
      </c>
      <c r="L92" s="4">
        <v>0</v>
      </c>
      <c r="M92" s="4">
        <v>0</v>
      </c>
      <c r="N92" s="3">
        <f t="shared" si="5"/>
        <v>21.685254</v>
      </c>
    </row>
    <row r="93" spans="1:14" ht="36.75" thickBot="1" x14ac:dyDescent="0.3">
      <c r="A93" s="9" t="s">
        <v>30</v>
      </c>
      <c r="B93" s="9" t="s">
        <v>34</v>
      </c>
      <c r="C93" s="63" t="s">
        <v>9</v>
      </c>
      <c r="D93" s="64" t="s">
        <v>40</v>
      </c>
      <c r="E93" s="65">
        <v>299551</v>
      </c>
      <c r="F93" s="70" t="s">
        <v>708</v>
      </c>
      <c r="G93" s="46" t="s">
        <v>707</v>
      </c>
      <c r="H93" s="59">
        <v>12.880477000000001</v>
      </c>
      <c r="I93" s="4">
        <v>0</v>
      </c>
      <c r="J93" s="6">
        <f t="shared" si="3"/>
        <v>0</v>
      </c>
      <c r="K93" s="5">
        <f t="shared" si="4"/>
        <v>12.880477000000001</v>
      </c>
      <c r="L93" s="4">
        <v>0</v>
      </c>
      <c r="M93" s="4">
        <v>0</v>
      </c>
      <c r="N93" s="3">
        <f t="shared" si="5"/>
        <v>12.880477000000001</v>
      </c>
    </row>
    <row r="94" spans="1:14" ht="34.5" thickBot="1" x14ac:dyDescent="0.3">
      <c r="A94" s="9" t="s">
        <v>29</v>
      </c>
      <c r="B94" s="9" t="s">
        <v>34</v>
      </c>
      <c r="C94" s="63" t="s">
        <v>9</v>
      </c>
      <c r="D94" s="64" t="s">
        <v>4415</v>
      </c>
      <c r="E94" s="65">
        <v>325101</v>
      </c>
      <c r="F94" s="70" t="s">
        <v>739</v>
      </c>
      <c r="G94" s="46" t="s">
        <v>738</v>
      </c>
      <c r="H94" s="59">
        <v>39.223726999999997</v>
      </c>
      <c r="I94" s="4">
        <v>0</v>
      </c>
      <c r="J94" s="6">
        <f t="shared" si="3"/>
        <v>0</v>
      </c>
      <c r="K94" s="5">
        <f t="shared" si="4"/>
        <v>39.223726999999997</v>
      </c>
      <c r="L94" s="4">
        <v>0</v>
      </c>
      <c r="M94" s="4">
        <v>0</v>
      </c>
      <c r="N94" s="3">
        <f t="shared" si="5"/>
        <v>39.223726999999997</v>
      </c>
    </row>
    <row r="95" spans="1:14" ht="36.75" thickBot="1" x14ac:dyDescent="0.3">
      <c r="A95" s="9" t="s">
        <v>29</v>
      </c>
      <c r="B95" s="9" t="s">
        <v>34</v>
      </c>
      <c r="C95" s="63" t="s">
        <v>9</v>
      </c>
      <c r="D95" s="64" t="s">
        <v>4415</v>
      </c>
      <c r="E95" s="65">
        <v>308092</v>
      </c>
      <c r="F95" s="70" t="s">
        <v>736</v>
      </c>
      <c r="G95" s="46" t="s">
        <v>735</v>
      </c>
      <c r="H95" s="59">
        <v>17.033187999999999</v>
      </c>
      <c r="I95" s="4">
        <v>0</v>
      </c>
      <c r="J95" s="6">
        <f t="shared" si="3"/>
        <v>0</v>
      </c>
      <c r="K95" s="5">
        <f t="shared" si="4"/>
        <v>17.033187999999999</v>
      </c>
      <c r="L95" s="4">
        <v>0</v>
      </c>
      <c r="M95" s="4">
        <v>0</v>
      </c>
      <c r="N95" s="3">
        <f t="shared" si="5"/>
        <v>17.033187999999999</v>
      </c>
    </row>
    <row r="96" spans="1:14" ht="36.75" thickBot="1" x14ac:dyDescent="0.3">
      <c r="A96" s="9" t="s">
        <v>29</v>
      </c>
      <c r="B96" s="9" t="s">
        <v>34</v>
      </c>
      <c r="C96" s="63" t="s">
        <v>9</v>
      </c>
      <c r="D96" s="64" t="s">
        <v>56</v>
      </c>
      <c r="E96" s="65">
        <v>309541</v>
      </c>
      <c r="F96" s="70" t="s">
        <v>732</v>
      </c>
      <c r="G96" s="46" t="s">
        <v>731</v>
      </c>
      <c r="H96" s="59">
        <v>14.934583999999999</v>
      </c>
      <c r="I96" s="4">
        <v>0</v>
      </c>
      <c r="J96" s="6">
        <f t="shared" si="3"/>
        <v>0</v>
      </c>
      <c r="K96" s="5">
        <f t="shared" si="4"/>
        <v>14.934583999999999</v>
      </c>
      <c r="L96" s="4">
        <v>0</v>
      </c>
      <c r="M96" s="4">
        <v>0</v>
      </c>
      <c r="N96" s="3">
        <f t="shared" si="5"/>
        <v>14.934583999999999</v>
      </c>
    </row>
    <row r="97" spans="1:14" ht="34.5" thickBot="1" x14ac:dyDescent="0.3">
      <c r="A97" s="9" t="s">
        <v>29</v>
      </c>
      <c r="B97" s="9" t="s">
        <v>34</v>
      </c>
      <c r="C97" s="63" t="s">
        <v>9</v>
      </c>
      <c r="D97" s="64" t="s">
        <v>48</v>
      </c>
      <c r="E97" s="65">
        <v>322259</v>
      </c>
      <c r="F97" s="70" t="s">
        <v>710</v>
      </c>
      <c r="G97" s="46" t="s">
        <v>709</v>
      </c>
      <c r="H97" s="59">
        <v>21.565715000000001</v>
      </c>
      <c r="I97" s="4">
        <v>0</v>
      </c>
      <c r="J97" s="6">
        <f t="shared" si="3"/>
        <v>0</v>
      </c>
      <c r="K97" s="5">
        <f t="shared" si="4"/>
        <v>21.565715000000001</v>
      </c>
      <c r="L97" s="4">
        <v>0</v>
      </c>
      <c r="M97" s="4">
        <v>0</v>
      </c>
      <c r="N97" s="3">
        <f t="shared" si="5"/>
        <v>21.565715000000001</v>
      </c>
    </row>
    <row r="98" spans="1:14" ht="34.5" thickBot="1" x14ac:dyDescent="0.3">
      <c r="A98" s="9" t="s">
        <v>28</v>
      </c>
      <c r="B98" s="9" t="s">
        <v>34</v>
      </c>
      <c r="C98" s="63" t="s">
        <v>9</v>
      </c>
      <c r="D98" s="64" t="s">
        <v>36</v>
      </c>
      <c r="E98" s="65">
        <v>304755</v>
      </c>
      <c r="F98" s="70" t="s">
        <v>745</v>
      </c>
      <c r="G98" s="46" t="s">
        <v>79</v>
      </c>
      <c r="H98" s="59">
        <v>361.00787100000002</v>
      </c>
      <c r="I98" s="4">
        <v>0</v>
      </c>
      <c r="J98" s="6">
        <f t="shared" si="3"/>
        <v>0</v>
      </c>
      <c r="K98" s="5">
        <f t="shared" si="4"/>
        <v>361.00787100000002</v>
      </c>
      <c r="L98" s="4">
        <v>0</v>
      </c>
      <c r="M98" s="4">
        <v>0</v>
      </c>
      <c r="N98" s="3">
        <f t="shared" si="5"/>
        <v>361.00787100000002</v>
      </c>
    </row>
    <row r="99" spans="1:14" ht="36.75" thickBot="1" x14ac:dyDescent="0.3">
      <c r="A99" s="9" t="s">
        <v>29</v>
      </c>
      <c r="B99" s="9" t="s">
        <v>34</v>
      </c>
      <c r="C99" s="63" t="s">
        <v>9</v>
      </c>
      <c r="D99" s="64" t="s">
        <v>36</v>
      </c>
      <c r="E99" s="65">
        <v>316066</v>
      </c>
      <c r="F99" s="70" t="s">
        <v>742</v>
      </c>
      <c r="G99" s="46" t="s">
        <v>741</v>
      </c>
      <c r="H99" s="59">
        <v>12.966348</v>
      </c>
      <c r="I99" s="4">
        <v>0</v>
      </c>
      <c r="J99" s="6">
        <f t="shared" si="3"/>
        <v>0</v>
      </c>
      <c r="K99" s="5">
        <f t="shared" si="4"/>
        <v>12.966348</v>
      </c>
      <c r="L99" s="4">
        <v>0</v>
      </c>
      <c r="M99" s="4">
        <v>0</v>
      </c>
      <c r="N99" s="3">
        <f t="shared" si="5"/>
        <v>12.966348</v>
      </c>
    </row>
    <row r="100" spans="1:14" ht="36.75" thickBot="1" x14ac:dyDescent="0.3">
      <c r="A100" s="9" t="s">
        <v>29</v>
      </c>
      <c r="B100" s="9" t="s">
        <v>34</v>
      </c>
      <c r="C100" s="63" t="s">
        <v>9</v>
      </c>
      <c r="D100" s="64" t="s">
        <v>36</v>
      </c>
      <c r="E100" s="65">
        <v>336090</v>
      </c>
      <c r="F100" s="70" t="s">
        <v>740</v>
      </c>
      <c r="G100" s="46" t="s">
        <v>738</v>
      </c>
      <c r="H100" s="59">
        <v>55.447850000000003</v>
      </c>
      <c r="I100" s="4">
        <v>0</v>
      </c>
      <c r="J100" s="6">
        <f t="shared" si="3"/>
        <v>0</v>
      </c>
      <c r="K100" s="5">
        <f t="shared" si="4"/>
        <v>55.447850000000003</v>
      </c>
      <c r="L100" s="4">
        <v>0</v>
      </c>
      <c r="M100" s="4">
        <v>0</v>
      </c>
      <c r="N100" s="3">
        <f t="shared" si="5"/>
        <v>55.447850000000003</v>
      </c>
    </row>
    <row r="101" spans="1:14" ht="36.75" thickBot="1" x14ac:dyDescent="0.3">
      <c r="A101" s="9" t="s">
        <v>29</v>
      </c>
      <c r="B101" s="9" t="s">
        <v>34</v>
      </c>
      <c r="C101" s="63" t="s">
        <v>9</v>
      </c>
      <c r="D101" s="64" t="s">
        <v>36</v>
      </c>
      <c r="E101" s="65">
        <v>355527</v>
      </c>
      <c r="F101" s="70" t="s">
        <v>737</v>
      </c>
      <c r="G101" s="46" t="s">
        <v>735</v>
      </c>
      <c r="H101" s="59">
        <v>37.657772000000001</v>
      </c>
      <c r="I101" s="4">
        <v>0</v>
      </c>
      <c r="J101" s="6">
        <f t="shared" si="3"/>
        <v>0</v>
      </c>
      <c r="K101" s="5">
        <f t="shared" si="4"/>
        <v>37.657772000000001</v>
      </c>
      <c r="L101" s="4">
        <v>0</v>
      </c>
      <c r="M101" s="4">
        <v>0</v>
      </c>
      <c r="N101" s="3">
        <f t="shared" si="5"/>
        <v>37.657772000000001</v>
      </c>
    </row>
    <row r="102" spans="1:14" ht="34.5" thickBot="1" x14ac:dyDescent="0.3">
      <c r="A102" s="9" t="s">
        <v>30</v>
      </c>
      <c r="B102" s="9" t="s">
        <v>34</v>
      </c>
      <c r="C102" s="63" t="s">
        <v>9</v>
      </c>
      <c r="D102" s="64" t="s">
        <v>36</v>
      </c>
      <c r="E102" s="65">
        <v>311397</v>
      </c>
      <c r="F102" s="70" t="s">
        <v>724</v>
      </c>
      <c r="G102" s="46" t="s">
        <v>723</v>
      </c>
      <c r="H102" s="59">
        <v>21.170818000000001</v>
      </c>
      <c r="I102" s="4">
        <v>0</v>
      </c>
      <c r="J102" s="6">
        <f t="shared" si="3"/>
        <v>0</v>
      </c>
      <c r="K102" s="5">
        <f t="shared" si="4"/>
        <v>21.170818000000001</v>
      </c>
      <c r="L102" s="4">
        <v>0</v>
      </c>
      <c r="M102" s="4">
        <v>0</v>
      </c>
      <c r="N102" s="3">
        <f t="shared" si="5"/>
        <v>21.170818000000001</v>
      </c>
    </row>
    <row r="103" spans="1:14" ht="34.5" thickBot="1" x14ac:dyDescent="0.3">
      <c r="A103" s="9" t="s">
        <v>29</v>
      </c>
      <c r="B103" s="9" t="s">
        <v>34</v>
      </c>
      <c r="C103" s="63" t="s">
        <v>9</v>
      </c>
      <c r="D103" s="64" t="s">
        <v>36</v>
      </c>
      <c r="E103" s="65">
        <v>316001</v>
      </c>
      <c r="F103" s="70" t="s">
        <v>722</v>
      </c>
      <c r="G103" s="46" t="s">
        <v>721</v>
      </c>
      <c r="H103" s="59">
        <v>10.885341</v>
      </c>
      <c r="I103" s="4">
        <v>0</v>
      </c>
      <c r="J103" s="6">
        <f t="shared" si="3"/>
        <v>0</v>
      </c>
      <c r="K103" s="5">
        <f t="shared" si="4"/>
        <v>10.885341</v>
      </c>
      <c r="L103" s="4">
        <v>0</v>
      </c>
      <c r="M103" s="4">
        <v>0</v>
      </c>
      <c r="N103" s="3">
        <f t="shared" si="5"/>
        <v>10.885341</v>
      </c>
    </row>
    <row r="104" spans="1:14" ht="36.75" thickBot="1" x14ac:dyDescent="0.3">
      <c r="A104" s="9" t="s">
        <v>29</v>
      </c>
      <c r="B104" s="9" t="s">
        <v>34</v>
      </c>
      <c r="C104" s="63" t="s">
        <v>9</v>
      </c>
      <c r="D104" s="64" t="s">
        <v>36</v>
      </c>
      <c r="E104" s="65">
        <v>319304</v>
      </c>
      <c r="F104" s="70" t="s">
        <v>715</v>
      </c>
      <c r="G104" s="46" t="s">
        <v>709</v>
      </c>
      <c r="H104" s="59">
        <v>45.829968999999998</v>
      </c>
      <c r="I104" s="4">
        <v>0</v>
      </c>
      <c r="J104" s="6">
        <f t="shared" si="3"/>
        <v>0</v>
      </c>
      <c r="K104" s="5">
        <f t="shared" si="4"/>
        <v>45.829968999999998</v>
      </c>
      <c r="L104" s="4">
        <v>0</v>
      </c>
      <c r="M104" s="4">
        <v>0</v>
      </c>
      <c r="N104" s="3">
        <f t="shared" si="5"/>
        <v>45.829968999999998</v>
      </c>
    </row>
    <row r="105" spans="1:14" ht="34.5" thickBot="1" x14ac:dyDescent="0.3">
      <c r="A105" s="9" t="s">
        <v>30</v>
      </c>
      <c r="B105" s="9" t="s">
        <v>34</v>
      </c>
      <c r="C105" s="63" t="s">
        <v>11</v>
      </c>
      <c r="D105" s="64" t="s">
        <v>98</v>
      </c>
      <c r="E105" s="65">
        <v>111281</v>
      </c>
      <c r="F105" s="70" t="s">
        <v>696</v>
      </c>
      <c r="G105" s="46" t="s">
        <v>170</v>
      </c>
      <c r="H105" s="59">
        <v>326.95840800000002</v>
      </c>
      <c r="I105" s="4">
        <v>0</v>
      </c>
      <c r="J105" s="6">
        <f t="shared" si="3"/>
        <v>0</v>
      </c>
      <c r="K105" s="5">
        <f t="shared" si="4"/>
        <v>326.95840800000002</v>
      </c>
      <c r="L105" s="4">
        <v>0</v>
      </c>
      <c r="M105" s="4">
        <v>0</v>
      </c>
      <c r="N105" s="3">
        <f t="shared" si="5"/>
        <v>326.95840800000002</v>
      </c>
    </row>
    <row r="106" spans="1:14" ht="34.5" thickBot="1" x14ac:dyDescent="0.3">
      <c r="A106" s="9" t="s">
        <v>30</v>
      </c>
      <c r="B106" s="9" t="s">
        <v>34</v>
      </c>
      <c r="C106" s="63" t="s">
        <v>11</v>
      </c>
      <c r="D106" s="64" t="s">
        <v>98</v>
      </c>
      <c r="E106" s="65">
        <v>28570</v>
      </c>
      <c r="F106" s="70" t="s">
        <v>695</v>
      </c>
      <c r="G106" s="46" t="s">
        <v>170</v>
      </c>
      <c r="H106" s="59">
        <v>210.11570499999999</v>
      </c>
      <c r="I106" s="4">
        <v>0</v>
      </c>
      <c r="J106" s="6">
        <f t="shared" si="3"/>
        <v>0</v>
      </c>
      <c r="K106" s="5">
        <f t="shared" si="4"/>
        <v>210.11570499999999</v>
      </c>
      <c r="L106" s="4">
        <v>0</v>
      </c>
      <c r="M106" s="4">
        <v>0</v>
      </c>
      <c r="N106" s="3">
        <f t="shared" si="5"/>
        <v>210.11570499999999</v>
      </c>
    </row>
    <row r="107" spans="1:14" ht="36.75" thickBot="1" x14ac:dyDescent="0.3">
      <c r="A107" s="9" t="s">
        <v>30</v>
      </c>
      <c r="B107" s="9" t="s">
        <v>34</v>
      </c>
      <c r="C107" s="63" t="s">
        <v>11</v>
      </c>
      <c r="D107" s="64" t="s">
        <v>98</v>
      </c>
      <c r="E107" s="65">
        <v>311337</v>
      </c>
      <c r="F107" s="70" t="s">
        <v>690</v>
      </c>
      <c r="G107" s="46" t="s">
        <v>689</v>
      </c>
      <c r="H107" s="59">
        <v>33.505524999999999</v>
      </c>
      <c r="I107" s="4">
        <v>0</v>
      </c>
      <c r="J107" s="6">
        <f t="shared" si="3"/>
        <v>0</v>
      </c>
      <c r="K107" s="5">
        <f t="shared" si="4"/>
        <v>33.505524999999999</v>
      </c>
      <c r="L107" s="4">
        <v>0</v>
      </c>
      <c r="M107" s="4">
        <v>0</v>
      </c>
      <c r="N107" s="3">
        <f t="shared" si="5"/>
        <v>33.505524999999999</v>
      </c>
    </row>
    <row r="108" spans="1:14" ht="34.5" thickBot="1" x14ac:dyDescent="0.3">
      <c r="A108" s="9" t="s">
        <v>30</v>
      </c>
      <c r="B108" s="9" t="s">
        <v>34</v>
      </c>
      <c r="C108" s="63" t="s">
        <v>11</v>
      </c>
      <c r="D108" s="64" t="s">
        <v>98</v>
      </c>
      <c r="E108" s="65">
        <v>243774</v>
      </c>
      <c r="F108" s="70" t="s">
        <v>688</v>
      </c>
      <c r="G108" s="46" t="s">
        <v>687</v>
      </c>
      <c r="H108" s="59">
        <v>13.490373</v>
      </c>
      <c r="I108" s="4">
        <v>0</v>
      </c>
      <c r="J108" s="6">
        <f t="shared" si="3"/>
        <v>0</v>
      </c>
      <c r="K108" s="5">
        <f t="shared" si="4"/>
        <v>13.490373</v>
      </c>
      <c r="L108" s="4">
        <v>0</v>
      </c>
      <c r="M108" s="4">
        <v>0</v>
      </c>
      <c r="N108" s="3">
        <f t="shared" si="5"/>
        <v>13.490373</v>
      </c>
    </row>
    <row r="109" spans="1:14" ht="34.5" thickBot="1" x14ac:dyDescent="0.3">
      <c r="A109" s="9" t="s">
        <v>29</v>
      </c>
      <c r="B109" s="9" t="s">
        <v>34</v>
      </c>
      <c r="C109" s="63" t="s">
        <v>11</v>
      </c>
      <c r="D109" s="64" t="s">
        <v>65</v>
      </c>
      <c r="E109" s="65">
        <v>256801</v>
      </c>
      <c r="F109" s="70" t="s">
        <v>683</v>
      </c>
      <c r="G109" s="46" t="s">
        <v>681</v>
      </c>
      <c r="H109" s="59">
        <v>30.179375</v>
      </c>
      <c r="I109" s="4">
        <v>0</v>
      </c>
      <c r="J109" s="6">
        <f t="shared" si="3"/>
        <v>0</v>
      </c>
      <c r="K109" s="5">
        <f t="shared" si="4"/>
        <v>30.179375</v>
      </c>
      <c r="L109" s="4">
        <v>0</v>
      </c>
      <c r="M109" s="4">
        <v>0</v>
      </c>
      <c r="N109" s="3">
        <f t="shared" si="5"/>
        <v>30.179375</v>
      </c>
    </row>
    <row r="110" spans="1:14" ht="34.5" thickBot="1" x14ac:dyDescent="0.3">
      <c r="A110" s="9" t="s">
        <v>30</v>
      </c>
      <c r="B110" s="9" t="s">
        <v>34</v>
      </c>
      <c r="C110" s="63" t="s">
        <v>11</v>
      </c>
      <c r="D110" s="64" t="s">
        <v>353</v>
      </c>
      <c r="E110" s="65">
        <v>266731</v>
      </c>
      <c r="F110" s="70" t="s">
        <v>697</v>
      </c>
      <c r="G110" s="46" t="s">
        <v>279</v>
      </c>
      <c r="H110" s="59">
        <v>56.946722999999999</v>
      </c>
      <c r="I110" s="4">
        <v>0</v>
      </c>
      <c r="J110" s="6">
        <f t="shared" si="3"/>
        <v>0</v>
      </c>
      <c r="K110" s="5">
        <f t="shared" si="4"/>
        <v>56.946722999999999</v>
      </c>
      <c r="L110" s="4">
        <v>0</v>
      </c>
      <c r="M110" s="4">
        <v>0</v>
      </c>
      <c r="N110" s="3">
        <f t="shared" si="5"/>
        <v>56.946722999999999</v>
      </c>
    </row>
    <row r="111" spans="1:14" ht="34.5" thickBot="1" x14ac:dyDescent="0.3">
      <c r="A111" s="9" t="s">
        <v>30</v>
      </c>
      <c r="B111" s="9" t="s">
        <v>34</v>
      </c>
      <c r="C111" s="63" t="s">
        <v>11</v>
      </c>
      <c r="D111" s="64" t="s">
        <v>40</v>
      </c>
      <c r="E111" s="65">
        <v>296144</v>
      </c>
      <c r="F111" s="70" t="s">
        <v>694</v>
      </c>
      <c r="G111" s="46" t="s">
        <v>693</v>
      </c>
      <c r="H111" s="59">
        <v>15.167507000000001</v>
      </c>
      <c r="I111" s="4">
        <v>0</v>
      </c>
      <c r="J111" s="6">
        <f t="shared" si="3"/>
        <v>0</v>
      </c>
      <c r="K111" s="5">
        <f t="shared" si="4"/>
        <v>15.167507000000001</v>
      </c>
      <c r="L111" s="4">
        <v>0</v>
      </c>
      <c r="M111" s="4">
        <v>0</v>
      </c>
      <c r="N111" s="3">
        <f t="shared" si="5"/>
        <v>15.167507000000001</v>
      </c>
    </row>
    <row r="112" spans="1:14" ht="48.75" thickBot="1" x14ac:dyDescent="0.3">
      <c r="A112" s="9" t="s">
        <v>29</v>
      </c>
      <c r="B112" s="9" t="s">
        <v>34</v>
      </c>
      <c r="C112" s="63" t="s">
        <v>11</v>
      </c>
      <c r="D112" s="64" t="s">
        <v>4415</v>
      </c>
      <c r="E112" s="65">
        <v>295496</v>
      </c>
      <c r="F112" s="70" t="s">
        <v>686</v>
      </c>
      <c r="G112" s="46" t="s">
        <v>681</v>
      </c>
      <c r="H112" s="59">
        <v>45.172351999999997</v>
      </c>
      <c r="I112" s="4">
        <v>0</v>
      </c>
      <c r="J112" s="6">
        <f t="shared" si="3"/>
        <v>0</v>
      </c>
      <c r="K112" s="5">
        <f t="shared" si="4"/>
        <v>45.172351999999997</v>
      </c>
      <c r="L112" s="4">
        <v>0</v>
      </c>
      <c r="M112" s="4">
        <v>0</v>
      </c>
      <c r="N112" s="3">
        <f t="shared" si="5"/>
        <v>45.172351999999997</v>
      </c>
    </row>
    <row r="113" spans="1:14" ht="34.5" thickBot="1" x14ac:dyDescent="0.3">
      <c r="A113" s="9" t="s">
        <v>29</v>
      </c>
      <c r="B113" s="9" t="s">
        <v>34</v>
      </c>
      <c r="C113" s="63" t="s">
        <v>11</v>
      </c>
      <c r="D113" s="64" t="s">
        <v>4415</v>
      </c>
      <c r="E113" s="65">
        <v>208927</v>
      </c>
      <c r="F113" s="70" t="s">
        <v>685</v>
      </c>
      <c r="G113" s="46" t="s">
        <v>681</v>
      </c>
      <c r="H113" s="59">
        <v>35.202668000000003</v>
      </c>
      <c r="I113" s="4">
        <v>0</v>
      </c>
      <c r="J113" s="6">
        <f t="shared" si="3"/>
        <v>0</v>
      </c>
      <c r="K113" s="5">
        <f t="shared" si="4"/>
        <v>35.202668000000003</v>
      </c>
      <c r="L113" s="4">
        <v>0</v>
      </c>
      <c r="M113" s="4">
        <v>0</v>
      </c>
      <c r="N113" s="3">
        <f t="shared" si="5"/>
        <v>35.202668000000003</v>
      </c>
    </row>
    <row r="114" spans="1:14" ht="36.75" thickBot="1" x14ac:dyDescent="0.3">
      <c r="A114" s="9" t="s">
        <v>29</v>
      </c>
      <c r="B114" s="9" t="s">
        <v>34</v>
      </c>
      <c r="C114" s="63" t="s">
        <v>11</v>
      </c>
      <c r="D114" s="64" t="s">
        <v>56</v>
      </c>
      <c r="E114" s="65">
        <v>343827</v>
      </c>
      <c r="F114" s="70" t="s">
        <v>699</v>
      </c>
      <c r="G114" s="46" t="s">
        <v>698</v>
      </c>
      <c r="H114" s="59">
        <v>15.840726999999999</v>
      </c>
      <c r="I114" s="4">
        <v>0</v>
      </c>
      <c r="J114" s="6">
        <f t="shared" si="3"/>
        <v>0</v>
      </c>
      <c r="K114" s="5">
        <f t="shared" si="4"/>
        <v>15.840726999999999</v>
      </c>
      <c r="L114" s="4">
        <v>0</v>
      </c>
      <c r="M114" s="4">
        <v>0</v>
      </c>
      <c r="N114" s="3">
        <f t="shared" si="5"/>
        <v>15.840726999999999</v>
      </c>
    </row>
    <row r="115" spans="1:14" ht="34.5" thickBot="1" x14ac:dyDescent="0.3">
      <c r="A115" s="9" t="s">
        <v>29</v>
      </c>
      <c r="B115" s="9" t="s">
        <v>34</v>
      </c>
      <c r="C115" s="63" t="s">
        <v>11</v>
      </c>
      <c r="D115" s="64" t="s">
        <v>42</v>
      </c>
      <c r="E115" s="65">
        <v>299948</v>
      </c>
      <c r="F115" s="70" t="s">
        <v>704</v>
      </c>
      <c r="G115" s="46" t="s">
        <v>703</v>
      </c>
      <c r="H115" s="59">
        <v>39.121729999999999</v>
      </c>
      <c r="I115" s="4">
        <v>0</v>
      </c>
      <c r="J115" s="6">
        <f t="shared" si="3"/>
        <v>0</v>
      </c>
      <c r="K115" s="5">
        <f t="shared" si="4"/>
        <v>39.121729999999999</v>
      </c>
      <c r="L115" s="4">
        <v>0</v>
      </c>
      <c r="M115" s="4">
        <v>0</v>
      </c>
      <c r="N115" s="3">
        <f t="shared" si="5"/>
        <v>39.121729999999999</v>
      </c>
    </row>
    <row r="116" spans="1:14" ht="36.75" thickBot="1" x14ac:dyDescent="0.3">
      <c r="A116" s="9" t="s">
        <v>29</v>
      </c>
      <c r="B116" s="9" t="s">
        <v>34</v>
      </c>
      <c r="C116" s="63" t="s">
        <v>11</v>
      </c>
      <c r="D116" s="64" t="s">
        <v>42</v>
      </c>
      <c r="E116" s="65">
        <v>291665</v>
      </c>
      <c r="F116" s="70" t="s">
        <v>702</v>
      </c>
      <c r="G116" s="46" t="s">
        <v>701</v>
      </c>
      <c r="H116" s="59">
        <v>32.395482999999999</v>
      </c>
      <c r="I116" s="4">
        <v>0</v>
      </c>
      <c r="J116" s="6">
        <f t="shared" si="3"/>
        <v>0</v>
      </c>
      <c r="K116" s="5">
        <f t="shared" si="4"/>
        <v>32.395482999999999</v>
      </c>
      <c r="L116" s="4">
        <v>0</v>
      </c>
      <c r="M116" s="4">
        <v>0</v>
      </c>
      <c r="N116" s="3">
        <f t="shared" si="5"/>
        <v>32.395482999999999</v>
      </c>
    </row>
    <row r="117" spans="1:14" ht="36.75" thickBot="1" x14ac:dyDescent="0.3">
      <c r="A117" s="9" t="s">
        <v>29</v>
      </c>
      <c r="B117" s="9" t="s">
        <v>34</v>
      </c>
      <c r="C117" s="63" t="s">
        <v>11</v>
      </c>
      <c r="D117" s="64" t="s">
        <v>42</v>
      </c>
      <c r="E117" s="65">
        <v>268717</v>
      </c>
      <c r="F117" s="70" t="s">
        <v>692</v>
      </c>
      <c r="G117" s="46" t="s">
        <v>691</v>
      </c>
      <c r="H117" s="59">
        <v>40.566344000000001</v>
      </c>
      <c r="I117" s="4">
        <v>0</v>
      </c>
      <c r="J117" s="6">
        <f t="shared" si="3"/>
        <v>0</v>
      </c>
      <c r="K117" s="5">
        <f t="shared" si="4"/>
        <v>40.566344000000001</v>
      </c>
      <c r="L117" s="4">
        <v>0</v>
      </c>
      <c r="M117" s="4">
        <v>0</v>
      </c>
      <c r="N117" s="3">
        <f t="shared" si="5"/>
        <v>40.566344000000001</v>
      </c>
    </row>
    <row r="118" spans="1:14" ht="36.75" thickBot="1" x14ac:dyDescent="0.3">
      <c r="A118" s="9" t="s">
        <v>29</v>
      </c>
      <c r="B118" s="9" t="s">
        <v>34</v>
      </c>
      <c r="C118" s="63" t="s">
        <v>11</v>
      </c>
      <c r="D118" s="64" t="s">
        <v>36</v>
      </c>
      <c r="E118" s="65">
        <v>266016</v>
      </c>
      <c r="F118" s="70" t="s">
        <v>706</v>
      </c>
      <c r="G118" s="46" t="s">
        <v>705</v>
      </c>
      <c r="H118" s="59">
        <v>20.375439</v>
      </c>
      <c r="I118" s="4">
        <v>0</v>
      </c>
      <c r="J118" s="6">
        <f t="shared" si="3"/>
        <v>0</v>
      </c>
      <c r="K118" s="5">
        <f t="shared" si="4"/>
        <v>20.375439</v>
      </c>
      <c r="L118" s="4">
        <v>0</v>
      </c>
      <c r="M118" s="4">
        <v>0</v>
      </c>
      <c r="N118" s="3">
        <f t="shared" si="5"/>
        <v>20.375439</v>
      </c>
    </row>
    <row r="119" spans="1:14" ht="34.5" thickBot="1" x14ac:dyDescent="0.3">
      <c r="A119" s="9" t="s">
        <v>29</v>
      </c>
      <c r="B119" s="9" t="s">
        <v>34</v>
      </c>
      <c r="C119" s="63" t="s">
        <v>11</v>
      </c>
      <c r="D119" s="64" t="s">
        <v>36</v>
      </c>
      <c r="E119" s="65">
        <v>319352</v>
      </c>
      <c r="F119" s="70" t="s">
        <v>700</v>
      </c>
      <c r="G119" s="46" t="s">
        <v>698</v>
      </c>
      <c r="H119" s="59">
        <v>26.874096999999999</v>
      </c>
      <c r="I119" s="4">
        <v>0</v>
      </c>
      <c r="J119" s="6">
        <f t="shared" si="3"/>
        <v>0</v>
      </c>
      <c r="K119" s="5">
        <f t="shared" si="4"/>
        <v>26.874096999999999</v>
      </c>
      <c r="L119" s="4">
        <v>0</v>
      </c>
      <c r="M119" s="4">
        <v>0</v>
      </c>
      <c r="N119" s="3">
        <f t="shared" si="5"/>
        <v>26.874096999999999</v>
      </c>
    </row>
    <row r="120" spans="1:14" ht="36.75" thickBot="1" x14ac:dyDescent="0.3">
      <c r="A120" s="9" t="s">
        <v>29</v>
      </c>
      <c r="B120" s="9" t="s">
        <v>34</v>
      </c>
      <c r="C120" s="63" t="s">
        <v>11</v>
      </c>
      <c r="D120" s="64" t="s">
        <v>36</v>
      </c>
      <c r="E120" s="65">
        <v>318634</v>
      </c>
      <c r="F120" s="70" t="s">
        <v>684</v>
      </c>
      <c r="G120" s="46" t="s">
        <v>681</v>
      </c>
      <c r="H120" s="59">
        <v>31.051356999999999</v>
      </c>
      <c r="I120" s="4">
        <v>0</v>
      </c>
      <c r="J120" s="6">
        <f t="shared" si="3"/>
        <v>0</v>
      </c>
      <c r="K120" s="5">
        <f t="shared" si="4"/>
        <v>31.051356999999999</v>
      </c>
      <c r="L120" s="4">
        <v>0</v>
      </c>
      <c r="M120" s="4">
        <v>0</v>
      </c>
      <c r="N120" s="3">
        <f t="shared" si="5"/>
        <v>31.051356999999999</v>
      </c>
    </row>
    <row r="121" spans="1:14" ht="36.75" thickBot="1" x14ac:dyDescent="0.3">
      <c r="A121" s="9" t="s">
        <v>29</v>
      </c>
      <c r="B121" s="9" t="s">
        <v>34</v>
      </c>
      <c r="C121" s="63" t="s">
        <v>11</v>
      </c>
      <c r="D121" s="64" t="s">
        <v>36</v>
      </c>
      <c r="E121" s="65">
        <v>287381</v>
      </c>
      <c r="F121" s="70" t="s">
        <v>682</v>
      </c>
      <c r="G121" s="46" t="s">
        <v>681</v>
      </c>
      <c r="H121" s="59">
        <v>26.406734</v>
      </c>
      <c r="I121" s="4">
        <v>0</v>
      </c>
      <c r="J121" s="6">
        <f t="shared" si="3"/>
        <v>0</v>
      </c>
      <c r="K121" s="5">
        <f t="shared" si="4"/>
        <v>26.406734</v>
      </c>
      <c r="L121" s="4">
        <v>0</v>
      </c>
      <c r="M121" s="4">
        <v>0</v>
      </c>
      <c r="N121" s="3">
        <f t="shared" si="5"/>
        <v>26.406734</v>
      </c>
    </row>
    <row r="122" spans="1:14" ht="34.5" thickBot="1" x14ac:dyDescent="0.3">
      <c r="A122" s="9" t="s">
        <v>29</v>
      </c>
      <c r="B122" s="9" t="s">
        <v>34</v>
      </c>
      <c r="C122" s="63" t="s">
        <v>12</v>
      </c>
      <c r="D122" s="64" t="s">
        <v>65</v>
      </c>
      <c r="E122" s="65">
        <v>320253</v>
      </c>
      <c r="F122" s="70" t="s">
        <v>669</v>
      </c>
      <c r="G122" s="46" t="s">
        <v>661</v>
      </c>
      <c r="H122" s="59">
        <v>48.653317000000001</v>
      </c>
      <c r="I122" s="4">
        <v>0</v>
      </c>
      <c r="J122" s="6">
        <f t="shared" si="3"/>
        <v>0</v>
      </c>
      <c r="K122" s="5">
        <f t="shared" si="4"/>
        <v>48.653317000000001</v>
      </c>
      <c r="L122" s="4">
        <v>0</v>
      </c>
      <c r="M122" s="4">
        <v>0</v>
      </c>
      <c r="N122" s="3">
        <f t="shared" si="5"/>
        <v>48.653317000000001</v>
      </c>
    </row>
    <row r="123" spans="1:14" ht="36.75" thickBot="1" x14ac:dyDescent="0.3">
      <c r="A123" s="9" t="s">
        <v>30</v>
      </c>
      <c r="B123" s="9" t="s">
        <v>34</v>
      </c>
      <c r="C123" s="63" t="s">
        <v>12</v>
      </c>
      <c r="D123" s="64" t="s">
        <v>40</v>
      </c>
      <c r="E123" s="65">
        <v>324416</v>
      </c>
      <c r="F123" s="70" t="s">
        <v>679</v>
      </c>
      <c r="G123" s="46" t="s">
        <v>678</v>
      </c>
      <c r="H123" s="59">
        <v>53.802751000000001</v>
      </c>
      <c r="I123" s="4">
        <v>0</v>
      </c>
      <c r="J123" s="6">
        <f t="shared" si="3"/>
        <v>0</v>
      </c>
      <c r="K123" s="5">
        <f t="shared" si="4"/>
        <v>53.802751000000001</v>
      </c>
      <c r="L123" s="4">
        <v>0</v>
      </c>
      <c r="M123" s="4">
        <v>0</v>
      </c>
      <c r="N123" s="3">
        <f t="shared" si="5"/>
        <v>53.802751000000001</v>
      </c>
    </row>
    <row r="124" spans="1:14" ht="34.5" thickBot="1" x14ac:dyDescent="0.3">
      <c r="A124" s="9" t="s">
        <v>29</v>
      </c>
      <c r="B124" s="9" t="s">
        <v>34</v>
      </c>
      <c r="C124" s="63" t="s">
        <v>12</v>
      </c>
      <c r="D124" s="64" t="s">
        <v>48</v>
      </c>
      <c r="E124" s="65">
        <v>154446</v>
      </c>
      <c r="F124" s="70" t="s">
        <v>680</v>
      </c>
      <c r="G124" s="46" t="s">
        <v>678</v>
      </c>
      <c r="H124" s="59">
        <v>57.535254000000002</v>
      </c>
      <c r="I124" s="4">
        <v>0</v>
      </c>
      <c r="J124" s="6">
        <f t="shared" si="3"/>
        <v>0</v>
      </c>
      <c r="K124" s="5">
        <f t="shared" si="4"/>
        <v>57.535254000000002</v>
      </c>
      <c r="L124" s="4">
        <v>0</v>
      </c>
      <c r="M124" s="4">
        <v>0</v>
      </c>
      <c r="N124" s="3">
        <f t="shared" si="5"/>
        <v>57.535254000000002</v>
      </c>
    </row>
    <row r="125" spans="1:14" ht="34.5" thickBot="1" x14ac:dyDescent="0.3">
      <c r="A125" s="9" t="s">
        <v>29</v>
      </c>
      <c r="B125" s="9" t="s">
        <v>34</v>
      </c>
      <c r="C125" s="63" t="s">
        <v>12</v>
      </c>
      <c r="D125" s="64" t="s">
        <v>48</v>
      </c>
      <c r="E125" s="65">
        <v>210436</v>
      </c>
      <c r="F125" s="70" t="s">
        <v>660</v>
      </c>
      <c r="G125" s="46" t="s">
        <v>659</v>
      </c>
      <c r="H125" s="59">
        <v>122.231668</v>
      </c>
      <c r="I125" s="4">
        <v>0</v>
      </c>
      <c r="J125" s="6">
        <f t="shared" si="3"/>
        <v>0</v>
      </c>
      <c r="K125" s="5">
        <f t="shared" si="4"/>
        <v>122.231668</v>
      </c>
      <c r="L125" s="4">
        <v>0</v>
      </c>
      <c r="M125" s="4">
        <v>0</v>
      </c>
      <c r="N125" s="3">
        <f t="shared" si="5"/>
        <v>122.231668</v>
      </c>
    </row>
    <row r="126" spans="1:14" ht="36.75" thickBot="1" x14ac:dyDescent="0.3">
      <c r="A126" s="9" t="s">
        <v>28</v>
      </c>
      <c r="B126" s="9" t="s">
        <v>34</v>
      </c>
      <c r="C126" s="63" t="s">
        <v>12</v>
      </c>
      <c r="D126" s="64" t="s">
        <v>36</v>
      </c>
      <c r="E126" s="65">
        <v>329191</v>
      </c>
      <c r="F126" s="70" t="s">
        <v>677</v>
      </c>
      <c r="G126" s="46" t="s">
        <v>661</v>
      </c>
      <c r="H126" s="59">
        <v>100.147576</v>
      </c>
      <c r="I126" s="4">
        <v>0</v>
      </c>
      <c r="J126" s="6">
        <f t="shared" si="3"/>
        <v>0</v>
      </c>
      <c r="K126" s="5">
        <f t="shared" si="4"/>
        <v>100.147576</v>
      </c>
      <c r="L126" s="4">
        <v>0</v>
      </c>
      <c r="M126" s="4">
        <v>0</v>
      </c>
      <c r="N126" s="3">
        <f t="shared" si="5"/>
        <v>100.147576</v>
      </c>
    </row>
    <row r="127" spans="1:14" ht="36.75" thickBot="1" x14ac:dyDescent="0.3">
      <c r="A127" s="9" t="s">
        <v>30</v>
      </c>
      <c r="B127" s="9" t="s">
        <v>34</v>
      </c>
      <c r="C127" s="63" t="s">
        <v>12</v>
      </c>
      <c r="D127" s="64" t="s">
        <v>36</v>
      </c>
      <c r="E127" s="65">
        <v>329149</v>
      </c>
      <c r="F127" s="70" t="s">
        <v>676</v>
      </c>
      <c r="G127" s="46" t="s">
        <v>661</v>
      </c>
      <c r="H127" s="59">
        <v>94.903664000000006</v>
      </c>
      <c r="I127" s="4">
        <v>0</v>
      </c>
      <c r="J127" s="6">
        <f t="shared" si="3"/>
        <v>0</v>
      </c>
      <c r="K127" s="5">
        <f t="shared" si="4"/>
        <v>94.903664000000006</v>
      </c>
      <c r="L127" s="4">
        <v>0</v>
      </c>
      <c r="M127" s="4">
        <v>0</v>
      </c>
      <c r="N127" s="3">
        <f t="shared" si="5"/>
        <v>94.903664000000006</v>
      </c>
    </row>
    <row r="128" spans="1:14" ht="48.75" thickBot="1" x14ac:dyDescent="0.3">
      <c r="A128" s="9" t="s">
        <v>30</v>
      </c>
      <c r="B128" s="9" t="s">
        <v>34</v>
      </c>
      <c r="C128" s="63" t="s">
        <v>12</v>
      </c>
      <c r="D128" s="64" t="s">
        <v>36</v>
      </c>
      <c r="E128" s="65">
        <v>329074</v>
      </c>
      <c r="F128" s="70" t="s">
        <v>675</v>
      </c>
      <c r="G128" s="46" t="s">
        <v>661</v>
      </c>
      <c r="H128" s="59">
        <v>82.309837000000002</v>
      </c>
      <c r="I128" s="4">
        <v>0</v>
      </c>
      <c r="J128" s="6">
        <f t="shared" si="3"/>
        <v>0</v>
      </c>
      <c r="K128" s="5">
        <f t="shared" si="4"/>
        <v>82.309837000000002</v>
      </c>
      <c r="L128" s="4">
        <v>0</v>
      </c>
      <c r="M128" s="4">
        <v>0</v>
      </c>
      <c r="N128" s="3">
        <f t="shared" si="5"/>
        <v>82.309837000000002</v>
      </c>
    </row>
    <row r="129" spans="1:14" ht="48.75" thickBot="1" x14ac:dyDescent="0.3">
      <c r="A129" s="9" t="s">
        <v>30</v>
      </c>
      <c r="B129" s="9" t="s">
        <v>34</v>
      </c>
      <c r="C129" s="63" t="s">
        <v>12</v>
      </c>
      <c r="D129" s="64" t="s">
        <v>36</v>
      </c>
      <c r="E129" s="65">
        <v>329177</v>
      </c>
      <c r="F129" s="70" t="s">
        <v>674</v>
      </c>
      <c r="G129" s="46" t="s">
        <v>661</v>
      </c>
      <c r="H129" s="59">
        <v>81.399073999999999</v>
      </c>
      <c r="I129" s="4">
        <v>0</v>
      </c>
      <c r="J129" s="6">
        <f t="shared" si="3"/>
        <v>0</v>
      </c>
      <c r="K129" s="5">
        <f t="shared" si="4"/>
        <v>81.399073999999999</v>
      </c>
      <c r="L129" s="4">
        <v>0</v>
      </c>
      <c r="M129" s="4">
        <v>0</v>
      </c>
      <c r="N129" s="3">
        <f t="shared" si="5"/>
        <v>81.399073999999999</v>
      </c>
    </row>
    <row r="130" spans="1:14" ht="48.75" thickBot="1" x14ac:dyDescent="0.3">
      <c r="A130" s="9" t="s">
        <v>30</v>
      </c>
      <c r="B130" s="9" t="s">
        <v>34</v>
      </c>
      <c r="C130" s="63" t="s">
        <v>12</v>
      </c>
      <c r="D130" s="64" t="s">
        <v>36</v>
      </c>
      <c r="E130" s="65">
        <v>329140</v>
      </c>
      <c r="F130" s="70" t="s">
        <v>673</v>
      </c>
      <c r="G130" s="46" t="s">
        <v>661</v>
      </c>
      <c r="H130" s="59">
        <v>78.098769000000004</v>
      </c>
      <c r="I130" s="4">
        <v>0</v>
      </c>
      <c r="J130" s="6">
        <f t="shared" ref="J130:J193" si="6">I130/H130</f>
        <v>0</v>
      </c>
      <c r="K130" s="5">
        <f t="shared" ref="K130:K193" si="7">H130-I130</f>
        <v>78.098769000000004</v>
      </c>
      <c r="L130" s="4">
        <v>0</v>
      </c>
      <c r="M130" s="4">
        <v>0</v>
      </c>
      <c r="N130" s="3">
        <f t="shared" ref="N130:N193" si="8">K130-L130</f>
        <v>78.098769000000004</v>
      </c>
    </row>
    <row r="131" spans="1:14" ht="36.75" thickBot="1" x14ac:dyDescent="0.3">
      <c r="A131" s="9" t="s">
        <v>30</v>
      </c>
      <c r="B131" s="9" t="s">
        <v>34</v>
      </c>
      <c r="C131" s="63" t="s">
        <v>12</v>
      </c>
      <c r="D131" s="64" t="s">
        <v>36</v>
      </c>
      <c r="E131" s="65">
        <v>328925</v>
      </c>
      <c r="F131" s="70" t="s">
        <v>672</v>
      </c>
      <c r="G131" s="46" t="s">
        <v>661</v>
      </c>
      <c r="H131" s="59">
        <v>77.409317999999999</v>
      </c>
      <c r="I131" s="4">
        <v>0</v>
      </c>
      <c r="J131" s="6">
        <f t="shared" si="6"/>
        <v>0</v>
      </c>
      <c r="K131" s="5">
        <f t="shared" si="7"/>
        <v>77.409317999999999</v>
      </c>
      <c r="L131" s="4">
        <v>0</v>
      </c>
      <c r="M131" s="4">
        <v>0</v>
      </c>
      <c r="N131" s="3">
        <f t="shared" si="8"/>
        <v>77.409317999999999</v>
      </c>
    </row>
    <row r="132" spans="1:14" ht="48.75" thickBot="1" x14ac:dyDescent="0.3">
      <c r="A132" s="9" t="s">
        <v>30</v>
      </c>
      <c r="B132" s="9" t="s">
        <v>34</v>
      </c>
      <c r="C132" s="63" t="s">
        <v>12</v>
      </c>
      <c r="D132" s="64" t="s">
        <v>36</v>
      </c>
      <c r="E132" s="65">
        <v>329003</v>
      </c>
      <c r="F132" s="70" t="s">
        <v>671</v>
      </c>
      <c r="G132" s="46" t="s">
        <v>661</v>
      </c>
      <c r="H132" s="59">
        <v>73.178832999999997</v>
      </c>
      <c r="I132" s="4">
        <v>0</v>
      </c>
      <c r="J132" s="6">
        <f t="shared" si="6"/>
        <v>0</v>
      </c>
      <c r="K132" s="5">
        <f t="shared" si="7"/>
        <v>73.178832999999997</v>
      </c>
      <c r="L132" s="4">
        <v>0</v>
      </c>
      <c r="M132" s="4">
        <v>0</v>
      </c>
      <c r="N132" s="3">
        <f t="shared" si="8"/>
        <v>73.178832999999997</v>
      </c>
    </row>
    <row r="133" spans="1:14" ht="36.75" thickBot="1" x14ac:dyDescent="0.3">
      <c r="A133" s="9" t="s">
        <v>30</v>
      </c>
      <c r="B133" s="9" t="s">
        <v>34</v>
      </c>
      <c r="C133" s="63" t="s">
        <v>12</v>
      </c>
      <c r="D133" s="64" t="s">
        <v>36</v>
      </c>
      <c r="E133" s="65">
        <v>329017</v>
      </c>
      <c r="F133" s="70" t="s">
        <v>670</v>
      </c>
      <c r="G133" s="46" t="s">
        <v>661</v>
      </c>
      <c r="H133" s="59">
        <v>51.219456000000001</v>
      </c>
      <c r="I133" s="4">
        <v>0.42185697</v>
      </c>
      <c r="J133" s="6">
        <f t="shared" si="6"/>
        <v>8.2362641649298268E-3</v>
      </c>
      <c r="K133" s="5">
        <f t="shared" si="7"/>
        <v>50.797599030000001</v>
      </c>
      <c r="L133" s="4">
        <v>0</v>
      </c>
      <c r="M133" s="4">
        <v>0</v>
      </c>
      <c r="N133" s="3">
        <f t="shared" si="8"/>
        <v>50.797599030000001</v>
      </c>
    </row>
    <row r="134" spans="1:14" ht="34.5" thickBot="1" x14ac:dyDescent="0.3">
      <c r="A134" s="9" t="s">
        <v>30</v>
      </c>
      <c r="B134" s="9" t="s">
        <v>34</v>
      </c>
      <c r="C134" s="63" t="s">
        <v>12</v>
      </c>
      <c r="D134" s="64" t="s">
        <v>36</v>
      </c>
      <c r="E134" s="65">
        <v>329226</v>
      </c>
      <c r="F134" s="70" t="s">
        <v>668</v>
      </c>
      <c r="G134" s="46" t="s">
        <v>661</v>
      </c>
      <c r="H134" s="59">
        <v>47.676189000000001</v>
      </c>
      <c r="I134" s="4">
        <v>0</v>
      </c>
      <c r="J134" s="6">
        <f t="shared" si="6"/>
        <v>0</v>
      </c>
      <c r="K134" s="5">
        <f t="shared" si="7"/>
        <v>47.676189000000001</v>
      </c>
      <c r="L134" s="4">
        <v>0</v>
      </c>
      <c r="M134" s="4">
        <v>0</v>
      </c>
      <c r="N134" s="3">
        <f t="shared" si="8"/>
        <v>47.676189000000001</v>
      </c>
    </row>
    <row r="135" spans="1:14" ht="36.75" thickBot="1" x14ac:dyDescent="0.3">
      <c r="A135" s="9" t="s">
        <v>30</v>
      </c>
      <c r="B135" s="9" t="s">
        <v>34</v>
      </c>
      <c r="C135" s="63" t="s">
        <v>12</v>
      </c>
      <c r="D135" s="64" t="s">
        <v>36</v>
      </c>
      <c r="E135" s="65">
        <v>329162</v>
      </c>
      <c r="F135" s="70" t="s">
        <v>667</v>
      </c>
      <c r="G135" s="46" t="s">
        <v>661</v>
      </c>
      <c r="H135" s="59">
        <v>46.861455999999997</v>
      </c>
      <c r="I135" s="4">
        <v>0</v>
      </c>
      <c r="J135" s="6">
        <f t="shared" si="6"/>
        <v>0</v>
      </c>
      <c r="K135" s="5">
        <f t="shared" si="7"/>
        <v>46.861455999999997</v>
      </c>
      <c r="L135" s="4">
        <v>0</v>
      </c>
      <c r="M135" s="4">
        <v>0</v>
      </c>
      <c r="N135" s="3">
        <f t="shared" si="8"/>
        <v>46.861455999999997</v>
      </c>
    </row>
    <row r="136" spans="1:14" ht="36.75" thickBot="1" x14ac:dyDescent="0.3">
      <c r="A136" s="9" t="s">
        <v>29</v>
      </c>
      <c r="B136" s="9" t="s">
        <v>34</v>
      </c>
      <c r="C136" s="63" t="s">
        <v>12</v>
      </c>
      <c r="D136" s="64" t="s">
        <v>36</v>
      </c>
      <c r="E136" s="65">
        <v>329049</v>
      </c>
      <c r="F136" s="70" t="s">
        <v>666</v>
      </c>
      <c r="G136" s="46" t="s">
        <v>661</v>
      </c>
      <c r="H136" s="59">
        <v>44.629702000000002</v>
      </c>
      <c r="I136" s="4">
        <v>0</v>
      </c>
      <c r="J136" s="6">
        <f t="shared" si="6"/>
        <v>0</v>
      </c>
      <c r="K136" s="5">
        <f t="shared" si="7"/>
        <v>44.629702000000002</v>
      </c>
      <c r="L136" s="4">
        <v>0</v>
      </c>
      <c r="M136" s="4">
        <v>0</v>
      </c>
      <c r="N136" s="3">
        <f t="shared" si="8"/>
        <v>44.629702000000002</v>
      </c>
    </row>
    <row r="137" spans="1:14" ht="48.75" thickBot="1" x14ac:dyDescent="0.3">
      <c r="A137" s="9" t="s">
        <v>29</v>
      </c>
      <c r="B137" s="9" t="s">
        <v>34</v>
      </c>
      <c r="C137" s="63" t="s">
        <v>12</v>
      </c>
      <c r="D137" s="64" t="s">
        <v>36</v>
      </c>
      <c r="E137" s="65">
        <v>329025</v>
      </c>
      <c r="F137" s="70" t="s">
        <v>665</v>
      </c>
      <c r="G137" s="46" t="s">
        <v>661</v>
      </c>
      <c r="H137" s="59">
        <v>44.311860000000003</v>
      </c>
      <c r="I137" s="4">
        <v>0</v>
      </c>
      <c r="J137" s="6">
        <f t="shared" si="6"/>
        <v>0</v>
      </c>
      <c r="K137" s="5">
        <f t="shared" si="7"/>
        <v>44.311860000000003</v>
      </c>
      <c r="L137" s="4">
        <v>0</v>
      </c>
      <c r="M137" s="4">
        <v>0</v>
      </c>
      <c r="N137" s="3">
        <f t="shared" si="8"/>
        <v>44.311860000000003</v>
      </c>
    </row>
    <row r="138" spans="1:14" ht="48.75" thickBot="1" x14ac:dyDescent="0.3">
      <c r="A138" s="9" t="s">
        <v>29</v>
      </c>
      <c r="B138" s="9" t="s">
        <v>34</v>
      </c>
      <c r="C138" s="63" t="s">
        <v>12</v>
      </c>
      <c r="D138" s="64" t="s">
        <v>36</v>
      </c>
      <c r="E138" s="65">
        <v>328951</v>
      </c>
      <c r="F138" s="70" t="s">
        <v>664</v>
      </c>
      <c r="G138" s="46" t="s">
        <v>661</v>
      </c>
      <c r="H138" s="59">
        <v>43.392142999999997</v>
      </c>
      <c r="I138" s="4">
        <v>0</v>
      </c>
      <c r="J138" s="6">
        <f t="shared" si="6"/>
        <v>0</v>
      </c>
      <c r="K138" s="5">
        <f t="shared" si="7"/>
        <v>43.392142999999997</v>
      </c>
      <c r="L138" s="4">
        <v>0</v>
      </c>
      <c r="M138" s="4">
        <v>0</v>
      </c>
      <c r="N138" s="3">
        <f t="shared" si="8"/>
        <v>43.392142999999997</v>
      </c>
    </row>
    <row r="139" spans="1:14" ht="36.75" thickBot="1" x14ac:dyDescent="0.3">
      <c r="A139" s="9" t="s">
        <v>28</v>
      </c>
      <c r="B139" s="9" t="s">
        <v>34</v>
      </c>
      <c r="C139" s="63" t="s">
        <v>12</v>
      </c>
      <c r="D139" s="64" t="s">
        <v>36</v>
      </c>
      <c r="E139" s="65">
        <v>329122</v>
      </c>
      <c r="F139" s="70" t="s">
        <v>663</v>
      </c>
      <c r="G139" s="46" t="s">
        <v>661</v>
      </c>
      <c r="H139" s="59">
        <v>43.196916000000002</v>
      </c>
      <c r="I139" s="4">
        <v>0</v>
      </c>
      <c r="J139" s="6">
        <f t="shared" si="6"/>
        <v>0</v>
      </c>
      <c r="K139" s="5">
        <f t="shared" si="7"/>
        <v>43.196916000000002</v>
      </c>
      <c r="L139" s="4">
        <v>0</v>
      </c>
      <c r="M139" s="4">
        <v>0</v>
      </c>
      <c r="N139" s="3">
        <f t="shared" si="8"/>
        <v>43.196916000000002</v>
      </c>
    </row>
    <row r="140" spans="1:14" ht="34.5" thickBot="1" x14ac:dyDescent="0.3">
      <c r="A140" s="9" t="s">
        <v>28</v>
      </c>
      <c r="B140" s="9" t="s">
        <v>34</v>
      </c>
      <c r="C140" s="63" t="s">
        <v>12</v>
      </c>
      <c r="D140" s="64" t="s">
        <v>36</v>
      </c>
      <c r="E140" s="65">
        <v>328979</v>
      </c>
      <c r="F140" s="70" t="s">
        <v>662</v>
      </c>
      <c r="G140" s="46" t="s">
        <v>661</v>
      </c>
      <c r="H140" s="59">
        <v>33.846336000000001</v>
      </c>
      <c r="I140" s="4">
        <v>0</v>
      </c>
      <c r="J140" s="6">
        <f t="shared" si="6"/>
        <v>0</v>
      </c>
      <c r="K140" s="5">
        <f t="shared" si="7"/>
        <v>33.846336000000001</v>
      </c>
      <c r="L140" s="4">
        <v>0</v>
      </c>
      <c r="M140" s="4">
        <v>0</v>
      </c>
      <c r="N140" s="3">
        <f t="shared" si="8"/>
        <v>33.846336000000001</v>
      </c>
    </row>
    <row r="141" spans="1:14" ht="36.75" thickBot="1" x14ac:dyDescent="0.3">
      <c r="A141" s="9" t="s">
        <v>30</v>
      </c>
      <c r="B141" s="9" t="s">
        <v>34</v>
      </c>
      <c r="C141" s="63" t="s">
        <v>10</v>
      </c>
      <c r="D141" s="64" t="s">
        <v>98</v>
      </c>
      <c r="E141" s="65">
        <v>346279</v>
      </c>
      <c r="F141" s="70" t="s">
        <v>650</v>
      </c>
      <c r="G141" s="46" t="s">
        <v>649</v>
      </c>
      <c r="H141" s="59">
        <v>10.058161</v>
      </c>
      <c r="I141" s="4">
        <v>0</v>
      </c>
      <c r="J141" s="6">
        <f t="shared" si="6"/>
        <v>0</v>
      </c>
      <c r="K141" s="5">
        <f t="shared" si="7"/>
        <v>10.058161</v>
      </c>
      <c r="L141" s="4">
        <v>0</v>
      </c>
      <c r="M141" s="4">
        <v>0</v>
      </c>
      <c r="N141" s="3">
        <f t="shared" si="8"/>
        <v>10.058161</v>
      </c>
    </row>
    <row r="142" spans="1:14" ht="34.5" thickBot="1" x14ac:dyDescent="0.3">
      <c r="A142" s="9" t="s">
        <v>30</v>
      </c>
      <c r="B142" s="9" t="s">
        <v>34</v>
      </c>
      <c r="C142" s="63" t="s">
        <v>10</v>
      </c>
      <c r="D142" s="64" t="s">
        <v>98</v>
      </c>
      <c r="E142" s="65">
        <v>288092</v>
      </c>
      <c r="F142" s="70" t="s">
        <v>644</v>
      </c>
      <c r="G142" s="46" t="s">
        <v>643</v>
      </c>
      <c r="H142" s="59">
        <v>21.103311000000001</v>
      </c>
      <c r="I142" s="4">
        <v>0</v>
      </c>
      <c r="J142" s="6">
        <f t="shared" si="6"/>
        <v>0</v>
      </c>
      <c r="K142" s="5">
        <f t="shared" si="7"/>
        <v>21.103311000000001</v>
      </c>
      <c r="L142" s="4">
        <v>0</v>
      </c>
      <c r="M142" s="4">
        <v>0</v>
      </c>
      <c r="N142" s="3">
        <f t="shared" si="8"/>
        <v>21.103311000000001</v>
      </c>
    </row>
    <row r="143" spans="1:14" ht="48.75" thickBot="1" x14ac:dyDescent="0.3">
      <c r="A143" s="9" t="s">
        <v>30</v>
      </c>
      <c r="B143" s="9" t="s">
        <v>34</v>
      </c>
      <c r="C143" s="63" t="s">
        <v>10</v>
      </c>
      <c r="D143" s="64" t="s">
        <v>98</v>
      </c>
      <c r="E143" s="65">
        <v>351647</v>
      </c>
      <c r="F143" s="70" t="s">
        <v>636</v>
      </c>
      <c r="G143" s="46" t="s">
        <v>170</v>
      </c>
      <c r="H143" s="59">
        <v>135.97891000000001</v>
      </c>
      <c r="I143" s="4">
        <v>0</v>
      </c>
      <c r="J143" s="6">
        <f t="shared" si="6"/>
        <v>0</v>
      </c>
      <c r="K143" s="5">
        <f t="shared" si="7"/>
        <v>135.97891000000001</v>
      </c>
      <c r="L143" s="4">
        <v>0</v>
      </c>
      <c r="M143" s="4">
        <v>0</v>
      </c>
      <c r="N143" s="3">
        <f t="shared" si="8"/>
        <v>135.97891000000001</v>
      </c>
    </row>
    <row r="144" spans="1:14" ht="36.75" thickBot="1" x14ac:dyDescent="0.3">
      <c r="A144" s="9" t="s">
        <v>30</v>
      </c>
      <c r="B144" s="9" t="s">
        <v>34</v>
      </c>
      <c r="C144" s="63" t="s">
        <v>10</v>
      </c>
      <c r="D144" s="64" t="s">
        <v>98</v>
      </c>
      <c r="E144" s="65">
        <v>281473</v>
      </c>
      <c r="F144" s="70" t="s">
        <v>635</v>
      </c>
      <c r="G144" s="46" t="s">
        <v>170</v>
      </c>
      <c r="H144" s="59">
        <v>130.947193</v>
      </c>
      <c r="I144" s="4">
        <v>0</v>
      </c>
      <c r="J144" s="6">
        <f t="shared" si="6"/>
        <v>0</v>
      </c>
      <c r="K144" s="5">
        <f t="shared" si="7"/>
        <v>130.947193</v>
      </c>
      <c r="L144" s="4">
        <v>0</v>
      </c>
      <c r="M144" s="4">
        <v>0</v>
      </c>
      <c r="N144" s="3">
        <f t="shared" si="8"/>
        <v>130.947193</v>
      </c>
    </row>
    <row r="145" spans="1:14" ht="34.5" thickBot="1" x14ac:dyDescent="0.3">
      <c r="A145" s="9" t="s">
        <v>30</v>
      </c>
      <c r="B145" s="9" t="s">
        <v>34</v>
      </c>
      <c r="C145" s="63" t="s">
        <v>10</v>
      </c>
      <c r="D145" s="64" t="s">
        <v>98</v>
      </c>
      <c r="E145" s="65">
        <v>306305</v>
      </c>
      <c r="F145" s="70" t="s">
        <v>634</v>
      </c>
      <c r="G145" s="46" t="s">
        <v>170</v>
      </c>
      <c r="H145" s="59">
        <v>96.380054000000001</v>
      </c>
      <c r="I145" s="4">
        <v>0</v>
      </c>
      <c r="J145" s="6">
        <f t="shared" si="6"/>
        <v>0</v>
      </c>
      <c r="K145" s="5">
        <f t="shared" si="7"/>
        <v>96.380054000000001</v>
      </c>
      <c r="L145" s="4">
        <v>0</v>
      </c>
      <c r="M145" s="4">
        <v>0</v>
      </c>
      <c r="N145" s="3">
        <f t="shared" si="8"/>
        <v>96.380054000000001</v>
      </c>
    </row>
    <row r="146" spans="1:14" ht="36.75" thickBot="1" x14ac:dyDescent="0.3">
      <c r="A146" s="9" t="s">
        <v>30</v>
      </c>
      <c r="B146" s="9" t="s">
        <v>34</v>
      </c>
      <c r="C146" s="63" t="s">
        <v>10</v>
      </c>
      <c r="D146" s="64" t="s">
        <v>98</v>
      </c>
      <c r="E146" s="65">
        <v>333942</v>
      </c>
      <c r="F146" s="70" t="s">
        <v>633</v>
      </c>
      <c r="G146" s="46" t="s">
        <v>170</v>
      </c>
      <c r="H146" s="59">
        <v>56.912947000000003</v>
      </c>
      <c r="I146" s="4">
        <v>0</v>
      </c>
      <c r="J146" s="6">
        <f t="shared" si="6"/>
        <v>0</v>
      </c>
      <c r="K146" s="5">
        <f t="shared" si="7"/>
        <v>56.912947000000003</v>
      </c>
      <c r="L146" s="4">
        <v>0</v>
      </c>
      <c r="M146" s="4">
        <v>0</v>
      </c>
      <c r="N146" s="3">
        <f t="shared" si="8"/>
        <v>56.912947000000003</v>
      </c>
    </row>
    <row r="147" spans="1:14" ht="34.5" thickBot="1" x14ac:dyDescent="0.3">
      <c r="A147" s="9" t="s">
        <v>30</v>
      </c>
      <c r="B147" s="9" t="s">
        <v>34</v>
      </c>
      <c r="C147" s="63" t="s">
        <v>10</v>
      </c>
      <c r="D147" s="64" t="s">
        <v>98</v>
      </c>
      <c r="E147" s="65">
        <v>307547</v>
      </c>
      <c r="F147" s="70" t="s">
        <v>632</v>
      </c>
      <c r="G147" s="46" t="s">
        <v>170</v>
      </c>
      <c r="H147" s="59">
        <v>54.524335999999998</v>
      </c>
      <c r="I147" s="4">
        <v>0</v>
      </c>
      <c r="J147" s="6">
        <f t="shared" si="6"/>
        <v>0</v>
      </c>
      <c r="K147" s="5">
        <f t="shared" si="7"/>
        <v>54.524335999999998</v>
      </c>
      <c r="L147" s="4">
        <v>0</v>
      </c>
      <c r="M147" s="4">
        <v>0</v>
      </c>
      <c r="N147" s="3">
        <f t="shared" si="8"/>
        <v>54.524335999999998</v>
      </c>
    </row>
    <row r="148" spans="1:14" ht="36.75" thickBot="1" x14ac:dyDescent="0.3">
      <c r="A148" s="9" t="s">
        <v>30</v>
      </c>
      <c r="B148" s="9" t="s">
        <v>34</v>
      </c>
      <c r="C148" s="63" t="s">
        <v>10</v>
      </c>
      <c r="D148" s="64" t="s">
        <v>98</v>
      </c>
      <c r="E148" s="65">
        <v>305810</v>
      </c>
      <c r="F148" s="70" t="s">
        <v>628</v>
      </c>
      <c r="G148" s="46" t="s">
        <v>626</v>
      </c>
      <c r="H148" s="59">
        <v>13.049211</v>
      </c>
      <c r="I148" s="4">
        <v>0</v>
      </c>
      <c r="J148" s="6">
        <f t="shared" si="6"/>
        <v>0</v>
      </c>
      <c r="K148" s="5">
        <f t="shared" si="7"/>
        <v>13.049211</v>
      </c>
      <c r="L148" s="4">
        <v>0</v>
      </c>
      <c r="M148" s="4">
        <v>0</v>
      </c>
      <c r="N148" s="3">
        <f t="shared" si="8"/>
        <v>13.049211</v>
      </c>
    </row>
    <row r="149" spans="1:14" ht="36.75" thickBot="1" x14ac:dyDescent="0.3">
      <c r="A149" s="9" t="s">
        <v>30</v>
      </c>
      <c r="B149" s="9" t="s">
        <v>34</v>
      </c>
      <c r="C149" s="63" t="s">
        <v>10</v>
      </c>
      <c r="D149" s="64" t="s">
        <v>98</v>
      </c>
      <c r="E149" s="65">
        <v>305816</v>
      </c>
      <c r="F149" s="70" t="s">
        <v>627</v>
      </c>
      <c r="G149" s="46" t="s">
        <v>626</v>
      </c>
      <c r="H149" s="59">
        <v>11.384022999999999</v>
      </c>
      <c r="I149" s="4">
        <v>0</v>
      </c>
      <c r="J149" s="6">
        <f t="shared" si="6"/>
        <v>0</v>
      </c>
      <c r="K149" s="5">
        <f t="shared" si="7"/>
        <v>11.384022999999999</v>
      </c>
      <c r="L149" s="4">
        <v>0</v>
      </c>
      <c r="M149" s="4">
        <v>0</v>
      </c>
      <c r="N149" s="3">
        <f t="shared" si="8"/>
        <v>11.384022999999999</v>
      </c>
    </row>
    <row r="150" spans="1:14" ht="36.75" thickBot="1" x14ac:dyDescent="0.3">
      <c r="A150" s="9" t="s">
        <v>30</v>
      </c>
      <c r="B150" s="9" t="s">
        <v>34</v>
      </c>
      <c r="C150" s="63" t="s">
        <v>10</v>
      </c>
      <c r="D150" s="64" t="s">
        <v>98</v>
      </c>
      <c r="E150" s="65">
        <v>309665</v>
      </c>
      <c r="F150" s="70" t="s">
        <v>618</v>
      </c>
      <c r="G150" s="46" t="s">
        <v>617</v>
      </c>
      <c r="H150" s="59">
        <v>10.000120000000001</v>
      </c>
      <c r="I150" s="4">
        <v>0</v>
      </c>
      <c r="J150" s="6">
        <f t="shared" si="6"/>
        <v>0</v>
      </c>
      <c r="K150" s="5">
        <f t="shared" si="7"/>
        <v>10.000120000000001</v>
      </c>
      <c r="L150" s="4">
        <v>0</v>
      </c>
      <c r="M150" s="4">
        <v>0</v>
      </c>
      <c r="N150" s="3">
        <f t="shared" si="8"/>
        <v>10.000120000000001</v>
      </c>
    </row>
    <row r="151" spans="1:14" ht="36.75" thickBot="1" x14ac:dyDescent="0.3">
      <c r="A151" s="9" t="s">
        <v>30</v>
      </c>
      <c r="B151" s="9" t="s">
        <v>34</v>
      </c>
      <c r="C151" s="63" t="s">
        <v>10</v>
      </c>
      <c r="D151" s="64" t="s">
        <v>98</v>
      </c>
      <c r="E151" s="65">
        <v>246596</v>
      </c>
      <c r="F151" s="70" t="s">
        <v>589</v>
      </c>
      <c r="G151" s="46" t="s">
        <v>580</v>
      </c>
      <c r="H151" s="59">
        <v>121.009805</v>
      </c>
      <c r="I151" s="4">
        <v>0</v>
      </c>
      <c r="J151" s="6">
        <f t="shared" si="6"/>
        <v>0</v>
      </c>
      <c r="K151" s="5">
        <f t="shared" si="7"/>
        <v>121.009805</v>
      </c>
      <c r="L151" s="4">
        <v>0</v>
      </c>
      <c r="M151" s="4">
        <v>0</v>
      </c>
      <c r="N151" s="3">
        <f t="shared" si="8"/>
        <v>121.009805</v>
      </c>
    </row>
    <row r="152" spans="1:14" ht="48.75" thickBot="1" x14ac:dyDescent="0.3">
      <c r="A152" s="9" t="s">
        <v>30</v>
      </c>
      <c r="B152" s="9" t="s">
        <v>34</v>
      </c>
      <c r="C152" s="63" t="s">
        <v>10</v>
      </c>
      <c r="D152" s="64" t="s">
        <v>98</v>
      </c>
      <c r="E152" s="65">
        <v>236970</v>
      </c>
      <c r="F152" s="70" t="s">
        <v>587</v>
      </c>
      <c r="G152" s="46" t="s">
        <v>580</v>
      </c>
      <c r="H152" s="59">
        <v>88.046259000000006</v>
      </c>
      <c r="I152" s="4">
        <v>0</v>
      </c>
      <c r="J152" s="6">
        <f t="shared" si="6"/>
        <v>0</v>
      </c>
      <c r="K152" s="5">
        <f t="shared" si="7"/>
        <v>88.046259000000006</v>
      </c>
      <c r="L152" s="4">
        <v>0</v>
      </c>
      <c r="M152" s="4">
        <v>0</v>
      </c>
      <c r="N152" s="3">
        <f t="shared" si="8"/>
        <v>88.046259000000006</v>
      </c>
    </row>
    <row r="153" spans="1:14" ht="36.75" thickBot="1" x14ac:dyDescent="0.3">
      <c r="A153" s="9" t="s">
        <v>30</v>
      </c>
      <c r="B153" s="9" t="s">
        <v>34</v>
      </c>
      <c r="C153" s="63" t="s">
        <v>10</v>
      </c>
      <c r="D153" s="64" t="s">
        <v>98</v>
      </c>
      <c r="E153" s="65">
        <v>325912</v>
      </c>
      <c r="F153" s="70" t="s">
        <v>586</v>
      </c>
      <c r="G153" s="46" t="s">
        <v>580</v>
      </c>
      <c r="H153" s="59">
        <v>87.997656000000006</v>
      </c>
      <c r="I153" s="4">
        <v>0</v>
      </c>
      <c r="J153" s="6">
        <f t="shared" si="6"/>
        <v>0</v>
      </c>
      <c r="K153" s="5">
        <f t="shared" si="7"/>
        <v>87.997656000000006</v>
      </c>
      <c r="L153" s="4">
        <v>0</v>
      </c>
      <c r="M153" s="4">
        <v>0</v>
      </c>
      <c r="N153" s="3">
        <f t="shared" si="8"/>
        <v>87.997656000000006</v>
      </c>
    </row>
    <row r="154" spans="1:14" ht="36.75" thickBot="1" x14ac:dyDescent="0.3">
      <c r="A154" s="9" t="s">
        <v>30</v>
      </c>
      <c r="B154" s="9" t="s">
        <v>34</v>
      </c>
      <c r="C154" s="63" t="s">
        <v>10</v>
      </c>
      <c r="D154" s="64" t="s">
        <v>98</v>
      </c>
      <c r="E154" s="65">
        <v>236810</v>
      </c>
      <c r="F154" s="70" t="s">
        <v>585</v>
      </c>
      <c r="G154" s="46" t="s">
        <v>580</v>
      </c>
      <c r="H154" s="59">
        <v>77.247596000000001</v>
      </c>
      <c r="I154" s="4">
        <v>0</v>
      </c>
      <c r="J154" s="6">
        <f t="shared" si="6"/>
        <v>0</v>
      </c>
      <c r="K154" s="5">
        <f t="shared" si="7"/>
        <v>77.247596000000001</v>
      </c>
      <c r="L154" s="4">
        <v>0</v>
      </c>
      <c r="M154" s="4">
        <v>0</v>
      </c>
      <c r="N154" s="3">
        <f t="shared" si="8"/>
        <v>77.247596000000001</v>
      </c>
    </row>
    <row r="155" spans="1:14" ht="36.75" thickBot="1" x14ac:dyDescent="0.3">
      <c r="A155" s="9" t="s">
        <v>30</v>
      </c>
      <c r="B155" s="9" t="s">
        <v>34</v>
      </c>
      <c r="C155" s="63" t="s">
        <v>10</v>
      </c>
      <c r="D155" s="64" t="s">
        <v>98</v>
      </c>
      <c r="E155" s="65">
        <v>237839</v>
      </c>
      <c r="F155" s="70" t="s">
        <v>581</v>
      </c>
      <c r="G155" s="46" t="s">
        <v>580</v>
      </c>
      <c r="H155" s="59">
        <v>27.911546999999999</v>
      </c>
      <c r="I155" s="4">
        <v>0</v>
      </c>
      <c r="J155" s="6">
        <f t="shared" si="6"/>
        <v>0</v>
      </c>
      <c r="K155" s="5">
        <f t="shared" si="7"/>
        <v>27.911546999999999</v>
      </c>
      <c r="L155" s="4">
        <v>0</v>
      </c>
      <c r="M155" s="4">
        <v>0</v>
      </c>
      <c r="N155" s="3">
        <f t="shared" si="8"/>
        <v>27.911546999999999</v>
      </c>
    </row>
    <row r="156" spans="1:14" ht="36.75" thickBot="1" x14ac:dyDescent="0.3">
      <c r="A156" s="9" t="s">
        <v>29</v>
      </c>
      <c r="B156" s="9" t="s">
        <v>34</v>
      </c>
      <c r="C156" s="63" t="s">
        <v>10</v>
      </c>
      <c r="D156" s="64" t="s">
        <v>65</v>
      </c>
      <c r="E156" s="65">
        <v>331116</v>
      </c>
      <c r="F156" s="70" t="s">
        <v>648</v>
      </c>
      <c r="G156" s="46" t="s">
        <v>647</v>
      </c>
      <c r="H156" s="59">
        <v>10.109322000000001</v>
      </c>
      <c r="I156" s="4">
        <v>0</v>
      </c>
      <c r="J156" s="6">
        <f t="shared" si="6"/>
        <v>0</v>
      </c>
      <c r="K156" s="5">
        <f t="shared" si="7"/>
        <v>10.109322000000001</v>
      </c>
      <c r="L156" s="4">
        <v>0</v>
      </c>
      <c r="M156" s="4">
        <v>0</v>
      </c>
      <c r="N156" s="3">
        <f t="shared" si="8"/>
        <v>10.109322000000001</v>
      </c>
    </row>
    <row r="157" spans="1:14" ht="34.5" thickBot="1" x14ac:dyDescent="0.3">
      <c r="A157" s="9" t="s">
        <v>29</v>
      </c>
      <c r="B157" s="9" t="s">
        <v>34</v>
      </c>
      <c r="C157" s="63" t="s">
        <v>10</v>
      </c>
      <c r="D157" s="64" t="s">
        <v>113</v>
      </c>
      <c r="E157" s="65">
        <v>214030</v>
      </c>
      <c r="F157" s="70" t="s">
        <v>646</v>
      </c>
      <c r="G157" s="46" t="s">
        <v>645</v>
      </c>
      <c r="H157" s="59">
        <v>22.928861000000001</v>
      </c>
      <c r="I157" s="4">
        <v>0</v>
      </c>
      <c r="J157" s="6">
        <f t="shared" si="6"/>
        <v>0</v>
      </c>
      <c r="K157" s="5">
        <f t="shared" si="7"/>
        <v>22.928861000000001</v>
      </c>
      <c r="L157" s="4">
        <v>0</v>
      </c>
      <c r="M157" s="4">
        <v>0</v>
      </c>
      <c r="N157" s="3">
        <f t="shared" si="8"/>
        <v>22.928861000000001</v>
      </c>
    </row>
    <row r="158" spans="1:14" ht="34.5" thickBot="1" x14ac:dyDescent="0.3">
      <c r="A158" s="9" t="s">
        <v>30</v>
      </c>
      <c r="B158" s="9" t="s">
        <v>34</v>
      </c>
      <c r="C158" s="63" t="s">
        <v>10</v>
      </c>
      <c r="D158" s="64" t="s">
        <v>33</v>
      </c>
      <c r="E158" s="65">
        <v>305214</v>
      </c>
      <c r="F158" s="70" t="s">
        <v>625</v>
      </c>
      <c r="G158" s="46" t="s">
        <v>623</v>
      </c>
      <c r="H158" s="59">
        <v>34.269272999999998</v>
      </c>
      <c r="I158" s="4">
        <v>0</v>
      </c>
      <c r="J158" s="6">
        <f t="shared" si="6"/>
        <v>0</v>
      </c>
      <c r="K158" s="5">
        <f t="shared" si="7"/>
        <v>34.269272999999998</v>
      </c>
      <c r="L158" s="4">
        <v>0</v>
      </c>
      <c r="M158" s="4">
        <v>0</v>
      </c>
      <c r="N158" s="3">
        <f t="shared" si="8"/>
        <v>34.269272999999998</v>
      </c>
    </row>
    <row r="159" spans="1:14" ht="34.5" thickBot="1" x14ac:dyDescent="0.3">
      <c r="A159" s="9" t="s">
        <v>30</v>
      </c>
      <c r="B159" s="9" t="s">
        <v>34</v>
      </c>
      <c r="C159" s="63" t="s">
        <v>10</v>
      </c>
      <c r="D159" s="64" t="s">
        <v>40</v>
      </c>
      <c r="E159" s="65">
        <v>156875</v>
      </c>
      <c r="F159" s="70" t="s">
        <v>658</v>
      </c>
      <c r="G159" s="46" t="s">
        <v>657</v>
      </c>
      <c r="H159" s="59">
        <v>50.500673999999997</v>
      </c>
      <c r="I159" s="4">
        <v>0</v>
      </c>
      <c r="J159" s="6">
        <f t="shared" si="6"/>
        <v>0</v>
      </c>
      <c r="K159" s="5">
        <f t="shared" si="7"/>
        <v>50.500673999999997</v>
      </c>
      <c r="L159" s="4">
        <v>0</v>
      </c>
      <c r="M159" s="4">
        <v>0</v>
      </c>
      <c r="N159" s="3">
        <f t="shared" si="8"/>
        <v>50.500673999999997</v>
      </c>
    </row>
    <row r="160" spans="1:14" ht="36.75" thickBot="1" x14ac:dyDescent="0.3">
      <c r="A160" s="9" t="s">
        <v>30</v>
      </c>
      <c r="B160" s="9" t="s">
        <v>34</v>
      </c>
      <c r="C160" s="63" t="s">
        <v>10</v>
      </c>
      <c r="D160" s="64" t="s">
        <v>40</v>
      </c>
      <c r="E160" s="65">
        <v>267214</v>
      </c>
      <c r="F160" s="70" t="s">
        <v>656</v>
      </c>
      <c r="G160" s="46" t="s">
        <v>654</v>
      </c>
      <c r="H160" s="59">
        <v>80.018720999999999</v>
      </c>
      <c r="I160" s="4">
        <v>0</v>
      </c>
      <c r="J160" s="6">
        <f t="shared" si="6"/>
        <v>0</v>
      </c>
      <c r="K160" s="5">
        <f t="shared" si="7"/>
        <v>80.018720999999999</v>
      </c>
      <c r="L160" s="4">
        <v>0</v>
      </c>
      <c r="M160" s="4">
        <v>0</v>
      </c>
      <c r="N160" s="3">
        <f t="shared" si="8"/>
        <v>80.018720999999999</v>
      </c>
    </row>
    <row r="161" spans="1:14" ht="34.5" thickBot="1" x14ac:dyDescent="0.3">
      <c r="A161" s="9" t="s">
        <v>30</v>
      </c>
      <c r="B161" s="9" t="s">
        <v>34</v>
      </c>
      <c r="C161" s="63" t="s">
        <v>10</v>
      </c>
      <c r="D161" s="64" t="s">
        <v>40</v>
      </c>
      <c r="E161" s="65">
        <v>164258</v>
      </c>
      <c r="F161" s="70" t="s">
        <v>655</v>
      </c>
      <c r="G161" s="46" t="s">
        <v>654</v>
      </c>
      <c r="H161" s="59">
        <v>51.862636000000002</v>
      </c>
      <c r="I161" s="4">
        <v>0</v>
      </c>
      <c r="J161" s="6">
        <f t="shared" si="6"/>
        <v>0</v>
      </c>
      <c r="K161" s="5">
        <f t="shared" si="7"/>
        <v>51.862636000000002</v>
      </c>
      <c r="L161" s="4">
        <v>0</v>
      </c>
      <c r="M161" s="4">
        <v>0</v>
      </c>
      <c r="N161" s="3">
        <f t="shared" si="8"/>
        <v>51.862636000000002</v>
      </c>
    </row>
    <row r="162" spans="1:14" ht="36.75" thickBot="1" x14ac:dyDescent="0.3">
      <c r="A162" s="9" t="s">
        <v>30</v>
      </c>
      <c r="B162" s="9" t="s">
        <v>34</v>
      </c>
      <c r="C162" s="63" t="s">
        <v>10</v>
      </c>
      <c r="D162" s="64" t="s">
        <v>40</v>
      </c>
      <c r="E162" s="65">
        <v>322340</v>
      </c>
      <c r="F162" s="70" t="s">
        <v>640</v>
      </c>
      <c r="G162" s="46" t="s">
        <v>637</v>
      </c>
      <c r="H162" s="59">
        <v>18.142247999999999</v>
      </c>
      <c r="I162" s="4">
        <v>0</v>
      </c>
      <c r="J162" s="6">
        <f t="shared" si="6"/>
        <v>0</v>
      </c>
      <c r="K162" s="5">
        <f t="shared" si="7"/>
        <v>18.142247999999999</v>
      </c>
      <c r="L162" s="4">
        <v>0</v>
      </c>
      <c r="M162" s="4">
        <v>0</v>
      </c>
      <c r="N162" s="3">
        <f t="shared" si="8"/>
        <v>18.142247999999999</v>
      </c>
    </row>
    <row r="163" spans="1:14" ht="48.75" thickBot="1" x14ac:dyDescent="0.3">
      <c r="A163" s="9" t="s">
        <v>30</v>
      </c>
      <c r="B163" s="9" t="s">
        <v>34</v>
      </c>
      <c r="C163" s="63" t="s">
        <v>10</v>
      </c>
      <c r="D163" s="64" t="s">
        <v>40</v>
      </c>
      <c r="E163" s="65">
        <v>340098</v>
      </c>
      <c r="F163" s="70" t="s">
        <v>639</v>
      </c>
      <c r="G163" s="46" t="s">
        <v>637</v>
      </c>
      <c r="H163" s="59">
        <v>11.573288</v>
      </c>
      <c r="I163" s="4">
        <v>0</v>
      </c>
      <c r="J163" s="6">
        <f t="shared" si="6"/>
        <v>0</v>
      </c>
      <c r="K163" s="5">
        <f t="shared" si="7"/>
        <v>11.573288</v>
      </c>
      <c r="L163" s="4">
        <v>0</v>
      </c>
      <c r="M163" s="4">
        <v>0</v>
      </c>
      <c r="N163" s="3">
        <f t="shared" si="8"/>
        <v>11.573288</v>
      </c>
    </row>
    <row r="164" spans="1:14" ht="36.75" thickBot="1" x14ac:dyDescent="0.3">
      <c r="A164" s="9" t="s">
        <v>30</v>
      </c>
      <c r="B164" s="9" t="s">
        <v>34</v>
      </c>
      <c r="C164" s="63" t="s">
        <v>10</v>
      </c>
      <c r="D164" s="64" t="s">
        <v>40</v>
      </c>
      <c r="E164" s="65">
        <v>279606</v>
      </c>
      <c r="F164" s="70" t="s">
        <v>601</v>
      </c>
      <c r="G164" s="46" t="s">
        <v>597</v>
      </c>
      <c r="H164" s="59">
        <v>14.927861</v>
      </c>
      <c r="I164" s="4">
        <v>0</v>
      </c>
      <c r="J164" s="6">
        <f t="shared" si="6"/>
        <v>0</v>
      </c>
      <c r="K164" s="5">
        <f t="shared" si="7"/>
        <v>14.927861</v>
      </c>
      <c r="L164" s="4">
        <v>0</v>
      </c>
      <c r="M164" s="4">
        <v>0</v>
      </c>
      <c r="N164" s="3">
        <f t="shared" si="8"/>
        <v>14.927861</v>
      </c>
    </row>
    <row r="165" spans="1:14" ht="36.75" thickBot="1" x14ac:dyDescent="0.3">
      <c r="A165" s="9" t="s">
        <v>30</v>
      </c>
      <c r="B165" s="9" t="s">
        <v>34</v>
      </c>
      <c r="C165" s="63" t="s">
        <v>10</v>
      </c>
      <c r="D165" s="64" t="s">
        <v>40</v>
      </c>
      <c r="E165" s="65">
        <v>241309</v>
      </c>
      <c r="F165" s="70" t="s">
        <v>582</v>
      </c>
      <c r="G165" s="46" t="s">
        <v>580</v>
      </c>
      <c r="H165" s="59">
        <v>36.016336000000003</v>
      </c>
      <c r="I165" s="4">
        <v>0</v>
      </c>
      <c r="J165" s="6">
        <f t="shared" si="6"/>
        <v>0</v>
      </c>
      <c r="K165" s="5">
        <f t="shared" si="7"/>
        <v>36.016336000000003</v>
      </c>
      <c r="L165" s="4">
        <v>0</v>
      </c>
      <c r="M165" s="4">
        <v>0</v>
      </c>
      <c r="N165" s="3">
        <f t="shared" si="8"/>
        <v>36.016336000000003</v>
      </c>
    </row>
    <row r="166" spans="1:14" ht="34.5" thickBot="1" x14ac:dyDescent="0.3">
      <c r="A166" s="9" t="s">
        <v>29</v>
      </c>
      <c r="B166" s="9" t="s">
        <v>34</v>
      </c>
      <c r="C166" s="63" t="s">
        <v>10</v>
      </c>
      <c r="D166" s="64" t="s">
        <v>260</v>
      </c>
      <c r="E166" s="65">
        <v>334556</v>
      </c>
      <c r="F166" s="70" t="s">
        <v>620</v>
      </c>
      <c r="G166" s="46" t="s">
        <v>619</v>
      </c>
      <c r="H166" s="59">
        <v>20.399754000000001</v>
      </c>
      <c r="I166" s="4">
        <v>0</v>
      </c>
      <c r="J166" s="6">
        <f t="shared" si="6"/>
        <v>0</v>
      </c>
      <c r="K166" s="5">
        <f t="shared" si="7"/>
        <v>20.399754000000001</v>
      </c>
      <c r="L166" s="4">
        <v>0</v>
      </c>
      <c r="M166" s="4">
        <v>0</v>
      </c>
      <c r="N166" s="3">
        <f t="shared" si="8"/>
        <v>20.399754000000001</v>
      </c>
    </row>
    <row r="167" spans="1:14" ht="36.75" thickBot="1" x14ac:dyDescent="0.3">
      <c r="A167" s="9" t="s">
        <v>29</v>
      </c>
      <c r="B167" s="9" t="s">
        <v>34</v>
      </c>
      <c r="C167" s="63" t="s">
        <v>10</v>
      </c>
      <c r="D167" s="64" t="s">
        <v>260</v>
      </c>
      <c r="E167" s="65">
        <v>304598</v>
      </c>
      <c r="F167" s="70" t="s">
        <v>609</v>
      </c>
      <c r="G167" s="46" t="s">
        <v>607</v>
      </c>
      <c r="H167" s="59">
        <v>16.606988999999999</v>
      </c>
      <c r="I167" s="4">
        <v>0</v>
      </c>
      <c r="J167" s="6">
        <f t="shared" si="6"/>
        <v>0</v>
      </c>
      <c r="K167" s="5">
        <f t="shared" si="7"/>
        <v>16.606988999999999</v>
      </c>
      <c r="L167" s="4">
        <v>0</v>
      </c>
      <c r="M167" s="4">
        <v>0</v>
      </c>
      <c r="N167" s="3">
        <f t="shared" si="8"/>
        <v>16.606988999999999</v>
      </c>
    </row>
    <row r="168" spans="1:14" ht="34.5" thickBot="1" x14ac:dyDescent="0.3">
      <c r="A168" s="9" t="s">
        <v>29</v>
      </c>
      <c r="B168" s="9" t="s">
        <v>34</v>
      </c>
      <c r="C168" s="63" t="s">
        <v>10</v>
      </c>
      <c r="D168" s="64" t="s">
        <v>4415</v>
      </c>
      <c r="E168" s="65">
        <v>328419</v>
      </c>
      <c r="F168" s="70" t="s">
        <v>638</v>
      </c>
      <c r="G168" s="46" t="s">
        <v>637</v>
      </c>
      <c r="H168" s="59">
        <v>10.712453</v>
      </c>
      <c r="I168" s="4">
        <v>0</v>
      </c>
      <c r="J168" s="6">
        <f t="shared" si="6"/>
        <v>0</v>
      </c>
      <c r="K168" s="5">
        <f t="shared" si="7"/>
        <v>10.712453</v>
      </c>
      <c r="L168" s="4">
        <v>0</v>
      </c>
      <c r="M168" s="4">
        <v>0</v>
      </c>
      <c r="N168" s="3">
        <f t="shared" si="8"/>
        <v>10.712453</v>
      </c>
    </row>
    <row r="169" spans="1:14" ht="48.75" thickBot="1" x14ac:dyDescent="0.3">
      <c r="A169" s="9" t="s">
        <v>28</v>
      </c>
      <c r="B169" s="9" t="s">
        <v>34</v>
      </c>
      <c r="C169" s="63" t="s">
        <v>10</v>
      </c>
      <c r="D169" s="64" t="s">
        <v>4415</v>
      </c>
      <c r="E169" s="65">
        <v>329984</v>
      </c>
      <c r="F169" s="70" t="s">
        <v>622</v>
      </c>
      <c r="G169" s="46" t="s">
        <v>621</v>
      </c>
      <c r="H169" s="59">
        <v>10.515746999999999</v>
      </c>
      <c r="I169" s="4">
        <v>0</v>
      </c>
      <c r="J169" s="6">
        <f t="shared" si="6"/>
        <v>0</v>
      </c>
      <c r="K169" s="5">
        <f t="shared" si="7"/>
        <v>10.515746999999999</v>
      </c>
      <c r="L169" s="4">
        <v>0</v>
      </c>
      <c r="M169" s="4">
        <v>0</v>
      </c>
      <c r="N169" s="3">
        <f t="shared" si="8"/>
        <v>10.515746999999999</v>
      </c>
    </row>
    <row r="170" spans="1:14" ht="34.5" thickBot="1" x14ac:dyDescent="0.3">
      <c r="A170" s="9" t="s">
        <v>30</v>
      </c>
      <c r="B170" s="9" t="s">
        <v>34</v>
      </c>
      <c r="C170" s="63" t="s">
        <v>10</v>
      </c>
      <c r="D170" s="64" t="s">
        <v>4415</v>
      </c>
      <c r="E170" s="65">
        <v>272120</v>
      </c>
      <c r="F170" s="70" t="s">
        <v>602</v>
      </c>
      <c r="G170" s="46" t="s">
        <v>597</v>
      </c>
      <c r="H170" s="59">
        <v>16.193303</v>
      </c>
      <c r="I170" s="4">
        <v>0</v>
      </c>
      <c r="J170" s="6">
        <f t="shared" si="6"/>
        <v>0</v>
      </c>
      <c r="K170" s="5">
        <f t="shared" si="7"/>
        <v>16.193303</v>
      </c>
      <c r="L170" s="4">
        <v>0</v>
      </c>
      <c r="M170" s="4">
        <v>0</v>
      </c>
      <c r="N170" s="3">
        <f t="shared" si="8"/>
        <v>16.193303</v>
      </c>
    </row>
    <row r="171" spans="1:14" ht="34.5" thickBot="1" x14ac:dyDescent="0.3">
      <c r="A171" s="9" t="s">
        <v>30</v>
      </c>
      <c r="B171" s="9" t="s">
        <v>34</v>
      </c>
      <c r="C171" s="63" t="s">
        <v>10</v>
      </c>
      <c r="D171" s="64" t="s">
        <v>4415</v>
      </c>
      <c r="E171" s="65">
        <v>280317</v>
      </c>
      <c r="F171" s="70" t="s">
        <v>599</v>
      </c>
      <c r="G171" s="72" t="s">
        <v>597</v>
      </c>
      <c r="H171" s="59">
        <v>13.252485999999999</v>
      </c>
      <c r="I171" s="4">
        <v>0</v>
      </c>
      <c r="J171" s="6">
        <f t="shared" si="6"/>
        <v>0</v>
      </c>
      <c r="K171" s="5">
        <f t="shared" si="7"/>
        <v>13.252485999999999</v>
      </c>
      <c r="L171" s="4">
        <v>0</v>
      </c>
      <c r="M171" s="4">
        <v>0</v>
      </c>
      <c r="N171" s="3">
        <f t="shared" si="8"/>
        <v>13.252485999999999</v>
      </c>
    </row>
    <row r="172" spans="1:14" ht="34.5" thickBot="1" x14ac:dyDescent="0.3">
      <c r="A172" s="9" t="s">
        <v>30</v>
      </c>
      <c r="B172" s="9" t="s">
        <v>34</v>
      </c>
      <c r="C172" s="63" t="s">
        <v>10</v>
      </c>
      <c r="D172" s="64" t="s">
        <v>4415</v>
      </c>
      <c r="E172" s="65">
        <v>293257</v>
      </c>
      <c r="F172" s="70" t="s">
        <v>584</v>
      </c>
      <c r="G172" s="46" t="s">
        <v>580</v>
      </c>
      <c r="H172" s="59">
        <v>72.123746999999995</v>
      </c>
      <c r="I172" s="4">
        <v>0</v>
      </c>
      <c r="J172" s="6">
        <f t="shared" si="6"/>
        <v>0</v>
      </c>
      <c r="K172" s="5">
        <f t="shared" si="7"/>
        <v>72.123746999999995</v>
      </c>
      <c r="L172" s="4">
        <v>0</v>
      </c>
      <c r="M172" s="4">
        <v>0</v>
      </c>
      <c r="N172" s="3">
        <f t="shared" si="8"/>
        <v>72.123746999999995</v>
      </c>
    </row>
    <row r="173" spans="1:14" ht="36.75" thickBot="1" x14ac:dyDescent="0.3">
      <c r="A173" s="9" t="s">
        <v>29</v>
      </c>
      <c r="B173" s="9" t="s">
        <v>34</v>
      </c>
      <c r="C173" s="63" t="s">
        <v>10</v>
      </c>
      <c r="D173" s="64" t="s">
        <v>56</v>
      </c>
      <c r="E173" s="65">
        <v>238678</v>
      </c>
      <c r="F173" s="70" t="s">
        <v>642</v>
      </c>
      <c r="G173" s="46" t="s">
        <v>637</v>
      </c>
      <c r="H173" s="59">
        <v>101.10058100000001</v>
      </c>
      <c r="I173" s="4">
        <v>0</v>
      </c>
      <c r="J173" s="6">
        <f t="shared" si="6"/>
        <v>0</v>
      </c>
      <c r="K173" s="5">
        <f t="shared" si="7"/>
        <v>101.10058100000001</v>
      </c>
      <c r="L173" s="4">
        <v>0</v>
      </c>
      <c r="M173" s="4">
        <v>0</v>
      </c>
      <c r="N173" s="3">
        <f t="shared" si="8"/>
        <v>101.10058100000001</v>
      </c>
    </row>
    <row r="174" spans="1:14" ht="36.75" thickBot="1" x14ac:dyDescent="0.3">
      <c r="A174" s="9" t="s">
        <v>28</v>
      </c>
      <c r="B174" s="9" t="s">
        <v>34</v>
      </c>
      <c r="C174" s="63" t="s">
        <v>10</v>
      </c>
      <c r="D174" s="64" t="s">
        <v>56</v>
      </c>
      <c r="E174" s="65">
        <v>302738</v>
      </c>
      <c r="F174" s="70" t="s">
        <v>606</v>
      </c>
      <c r="G174" s="46" t="s">
        <v>597</v>
      </c>
      <c r="H174" s="59">
        <v>23.343364999999999</v>
      </c>
      <c r="I174" s="4">
        <v>0</v>
      </c>
      <c r="J174" s="6">
        <f t="shared" si="6"/>
        <v>0</v>
      </c>
      <c r="K174" s="5">
        <f t="shared" si="7"/>
        <v>23.343364999999999</v>
      </c>
      <c r="L174" s="4">
        <v>0</v>
      </c>
      <c r="M174" s="4">
        <v>0</v>
      </c>
      <c r="N174" s="3">
        <f t="shared" si="8"/>
        <v>23.343364999999999</v>
      </c>
    </row>
    <row r="175" spans="1:14" ht="36.75" thickBot="1" x14ac:dyDescent="0.3">
      <c r="A175" s="9" t="s">
        <v>28</v>
      </c>
      <c r="B175" s="9" t="s">
        <v>34</v>
      </c>
      <c r="C175" s="63" t="s">
        <v>10</v>
      </c>
      <c r="D175" s="64" t="s">
        <v>56</v>
      </c>
      <c r="E175" s="65">
        <v>300081</v>
      </c>
      <c r="F175" s="70" t="s">
        <v>605</v>
      </c>
      <c r="G175" s="46" t="s">
        <v>597</v>
      </c>
      <c r="H175" s="59">
        <v>21.040935000000001</v>
      </c>
      <c r="I175" s="4">
        <v>0</v>
      </c>
      <c r="J175" s="6">
        <f t="shared" si="6"/>
        <v>0</v>
      </c>
      <c r="K175" s="5">
        <f t="shared" si="7"/>
        <v>21.040935000000001</v>
      </c>
      <c r="L175" s="4">
        <v>0</v>
      </c>
      <c r="M175" s="4">
        <v>0</v>
      </c>
      <c r="N175" s="3">
        <f t="shared" si="8"/>
        <v>21.040935000000001</v>
      </c>
    </row>
    <row r="176" spans="1:14" ht="36.75" thickBot="1" x14ac:dyDescent="0.3">
      <c r="A176" s="9" t="s">
        <v>30</v>
      </c>
      <c r="B176" s="9" t="s">
        <v>34</v>
      </c>
      <c r="C176" s="63" t="s">
        <v>10</v>
      </c>
      <c r="D176" s="64" t="s">
        <v>56</v>
      </c>
      <c r="E176" s="65">
        <v>194150</v>
      </c>
      <c r="F176" s="70" t="s">
        <v>583</v>
      </c>
      <c r="G176" s="46" t="s">
        <v>580</v>
      </c>
      <c r="H176" s="59">
        <v>39.248890000000003</v>
      </c>
      <c r="I176" s="4">
        <v>0.63993747000000001</v>
      </c>
      <c r="J176" s="6">
        <f t="shared" si="6"/>
        <v>1.6304600461312407E-2</v>
      </c>
      <c r="K176" s="5">
        <f t="shared" si="7"/>
        <v>38.608952530000003</v>
      </c>
      <c r="L176" s="4">
        <v>8.7738700000000005</v>
      </c>
      <c r="M176" s="4">
        <v>0</v>
      </c>
      <c r="N176" s="3">
        <f t="shared" si="8"/>
        <v>29.835082530000001</v>
      </c>
    </row>
    <row r="177" spans="1:14" ht="36.75" thickBot="1" x14ac:dyDescent="0.3">
      <c r="A177" s="9" t="s">
        <v>29</v>
      </c>
      <c r="B177" s="9" t="s">
        <v>34</v>
      </c>
      <c r="C177" s="63" t="s">
        <v>10</v>
      </c>
      <c r="D177" s="64" t="s">
        <v>484</v>
      </c>
      <c r="E177" s="65">
        <v>275021</v>
      </c>
      <c r="F177" s="70" t="s">
        <v>604</v>
      </c>
      <c r="G177" s="46" t="s">
        <v>597</v>
      </c>
      <c r="H177" s="59">
        <v>17.715641999999999</v>
      </c>
      <c r="I177" s="4">
        <v>0</v>
      </c>
      <c r="J177" s="6">
        <f t="shared" si="6"/>
        <v>0</v>
      </c>
      <c r="K177" s="5">
        <f t="shared" si="7"/>
        <v>17.715641999999999</v>
      </c>
      <c r="L177" s="4">
        <v>0</v>
      </c>
      <c r="M177" s="4">
        <v>0</v>
      </c>
      <c r="N177" s="3">
        <f t="shared" si="8"/>
        <v>17.715641999999999</v>
      </c>
    </row>
    <row r="178" spans="1:14" ht="34.5" thickBot="1" x14ac:dyDescent="0.3">
      <c r="A178" s="9" t="s">
        <v>30</v>
      </c>
      <c r="B178" s="9" t="s">
        <v>34</v>
      </c>
      <c r="C178" s="63" t="s">
        <v>10</v>
      </c>
      <c r="D178" s="64" t="s">
        <v>48</v>
      </c>
      <c r="E178" s="65">
        <v>287737</v>
      </c>
      <c r="F178" s="70" t="s">
        <v>608</v>
      </c>
      <c r="G178" s="46" t="s">
        <v>607</v>
      </c>
      <c r="H178" s="59">
        <v>10.915812000000001</v>
      </c>
      <c r="I178" s="4">
        <v>0</v>
      </c>
      <c r="J178" s="6">
        <f t="shared" si="6"/>
        <v>0</v>
      </c>
      <c r="K178" s="5">
        <f t="shared" si="7"/>
        <v>10.915812000000001</v>
      </c>
      <c r="L178" s="4">
        <v>0</v>
      </c>
      <c r="M178" s="4">
        <v>0</v>
      </c>
      <c r="N178" s="3">
        <f t="shared" si="8"/>
        <v>10.915812000000001</v>
      </c>
    </row>
    <row r="179" spans="1:14" ht="34.5" thickBot="1" x14ac:dyDescent="0.3">
      <c r="A179" s="9" t="s">
        <v>29</v>
      </c>
      <c r="B179" s="9" t="s">
        <v>34</v>
      </c>
      <c r="C179" s="63" t="s">
        <v>10</v>
      </c>
      <c r="D179" s="64" t="s">
        <v>42</v>
      </c>
      <c r="E179" s="65">
        <v>330398</v>
      </c>
      <c r="F179" s="70" t="s">
        <v>641</v>
      </c>
      <c r="G179" s="46" t="s">
        <v>637</v>
      </c>
      <c r="H179" s="59">
        <v>29.142028</v>
      </c>
      <c r="I179" s="4">
        <v>0</v>
      </c>
      <c r="J179" s="6">
        <f t="shared" si="6"/>
        <v>0</v>
      </c>
      <c r="K179" s="5">
        <f t="shared" si="7"/>
        <v>29.142028</v>
      </c>
      <c r="L179" s="4">
        <v>0</v>
      </c>
      <c r="M179" s="4">
        <v>0</v>
      </c>
      <c r="N179" s="3">
        <f t="shared" si="8"/>
        <v>29.142028</v>
      </c>
    </row>
    <row r="180" spans="1:14" ht="34.5" thickBot="1" x14ac:dyDescent="0.3">
      <c r="A180" s="9" t="s">
        <v>29</v>
      </c>
      <c r="B180" s="9" t="s">
        <v>34</v>
      </c>
      <c r="C180" s="63" t="s">
        <v>10</v>
      </c>
      <c r="D180" s="64" t="s">
        <v>42</v>
      </c>
      <c r="E180" s="65">
        <v>308916</v>
      </c>
      <c r="F180" s="70" t="s">
        <v>615</v>
      </c>
      <c r="G180" s="46" t="s">
        <v>614</v>
      </c>
      <c r="H180" s="59">
        <v>26.107195000000001</v>
      </c>
      <c r="I180" s="4">
        <v>0</v>
      </c>
      <c r="J180" s="6">
        <f t="shared" si="6"/>
        <v>0</v>
      </c>
      <c r="K180" s="5">
        <f t="shared" si="7"/>
        <v>26.107195000000001</v>
      </c>
      <c r="L180" s="4">
        <v>0</v>
      </c>
      <c r="M180" s="4">
        <v>0</v>
      </c>
      <c r="N180" s="3">
        <f t="shared" si="8"/>
        <v>26.107195000000001</v>
      </c>
    </row>
    <row r="181" spans="1:14" ht="36.75" thickBot="1" x14ac:dyDescent="0.3">
      <c r="A181" s="9" t="s">
        <v>29</v>
      </c>
      <c r="B181" s="9" t="s">
        <v>34</v>
      </c>
      <c r="C181" s="63" t="s">
        <v>10</v>
      </c>
      <c r="D181" s="64" t="s">
        <v>42</v>
      </c>
      <c r="E181" s="65">
        <v>231293</v>
      </c>
      <c r="F181" s="70" t="s">
        <v>613</v>
      </c>
      <c r="G181" s="46" t="s">
        <v>612</v>
      </c>
      <c r="H181" s="59">
        <v>12.899329</v>
      </c>
      <c r="I181" s="4">
        <v>0</v>
      </c>
      <c r="J181" s="6">
        <f t="shared" si="6"/>
        <v>0</v>
      </c>
      <c r="K181" s="5">
        <f t="shared" si="7"/>
        <v>12.899329</v>
      </c>
      <c r="L181" s="4">
        <v>0</v>
      </c>
      <c r="M181" s="4">
        <v>0</v>
      </c>
      <c r="N181" s="3">
        <f t="shared" si="8"/>
        <v>12.899329</v>
      </c>
    </row>
    <row r="182" spans="1:14" ht="36.75" thickBot="1" x14ac:dyDescent="0.3">
      <c r="A182" s="9" t="s">
        <v>29</v>
      </c>
      <c r="B182" s="9" t="s">
        <v>34</v>
      </c>
      <c r="C182" s="63" t="s">
        <v>10</v>
      </c>
      <c r="D182" s="64" t="s">
        <v>42</v>
      </c>
      <c r="E182" s="65">
        <v>212546</v>
      </c>
      <c r="F182" s="70" t="s">
        <v>611</v>
      </c>
      <c r="G182" s="46" t="s">
        <v>610</v>
      </c>
      <c r="H182" s="59">
        <v>22.660767</v>
      </c>
      <c r="I182" s="4">
        <v>0</v>
      </c>
      <c r="J182" s="6">
        <f t="shared" si="6"/>
        <v>0</v>
      </c>
      <c r="K182" s="5">
        <f t="shared" si="7"/>
        <v>22.660767</v>
      </c>
      <c r="L182" s="4">
        <v>0</v>
      </c>
      <c r="M182" s="4">
        <v>0</v>
      </c>
      <c r="N182" s="3">
        <f t="shared" si="8"/>
        <v>22.660767</v>
      </c>
    </row>
    <row r="183" spans="1:14" ht="36.75" thickBot="1" x14ac:dyDescent="0.3">
      <c r="A183" s="9" t="s">
        <v>28</v>
      </c>
      <c r="B183" s="9" t="s">
        <v>34</v>
      </c>
      <c r="C183" s="63" t="s">
        <v>10</v>
      </c>
      <c r="D183" s="64" t="s">
        <v>42</v>
      </c>
      <c r="E183" s="65">
        <v>287621</v>
      </c>
      <c r="F183" s="70" t="s">
        <v>600</v>
      </c>
      <c r="G183" s="46" t="s">
        <v>597</v>
      </c>
      <c r="H183" s="59">
        <v>14.634751</v>
      </c>
      <c r="I183" s="4">
        <v>0</v>
      </c>
      <c r="J183" s="6">
        <f t="shared" si="6"/>
        <v>0</v>
      </c>
      <c r="K183" s="5">
        <f t="shared" si="7"/>
        <v>14.634751</v>
      </c>
      <c r="L183" s="4">
        <v>0</v>
      </c>
      <c r="M183" s="4">
        <v>0</v>
      </c>
      <c r="N183" s="3">
        <f t="shared" si="8"/>
        <v>14.634751</v>
      </c>
    </row>
    <row r="184" spans="1:14" ht="34.5" thickBot="1" x14ac:dyDescent="0.3">
      <c r="A184" s="9" t="s">
        <v>28</v>
      </c>
      <c r="B184" s="9" t="s">
        <v>34</v>
      </c>
      <c r="C184" s="63" t="s">
        <v>10</v>
      </c>
      <c r="D184" s="64" t="s">
        <v>42</v>
      </c>
      <c r="E184" s="65">
        <v>285349</v>
      </c>
      <c r="F184" s="70" t="s">
        <v>598</v>
      </c>
      <c r="G184" s="46" t="s">
        <v>597</v>
      </c>
      <c r="H184" s="59">
        <v>12.205423</v>
      </c>
      <c r="I184" s="4">
        <v>0</v>
      </c>
      <c r="J184" s="6">
        <f t="shared" si="6"/>
        <v>0</v>
      </c>
      <c r="K184" s="5">
        <f t="shared" si="7"/>
        <v>12.205423</v>
      </c>
      <c r="L184" s="4">
        <v>0</v>
      </c>
      <c r="M184" s="4">
        <v>0</v>
      </c>
      <c r="N184" s="3">
        <f t="shared" si="8"/>
        <v>12.205423</v>
      </c>
    </row>
    <row r="185" spans="1:14" ht="36.75" thickBot="1" x14ac:dyDescent="0.3">
      <c r="A185" s="9" t="s">
        <v>30</v>
      </c>
      <c r="B185" s="9" t="s">
        <v>34</v>
      </c>
      <c r="C185" s="63" t="s">
        <v>10</v>
      </c>
      <c r="D185" s="64" t="s">
        <v>42</v>
      </c>
      <c r="E185" s="65">
        <v>324190</v>
      </c>
      <c r="F185" s="70" t="s">
        <v>595</v>
      </c>
      <c r="G185" s="46" t="s">
        <v>593</v>
      </c>
      <c r="H185" s="59">
        <v>20.037611999999999</v>
      </c>
      <c r="I185" s="4">
        <v>0</v>
      </c>
      <c r="J185" s="6">
        <f t="shared" si="6"/>
        <v>0</v>
      </c>
      <c r="K185" s="5">
        <f t="shared" si="7"/>
        <v>20.037611999999999</v>
      </c>
      <c r="L185" s="4">
        <v>0</v>
      </c>
      <c r="M185" s="4">
        <v>0</v>
      </c>
      <c r="N185" s="3">
        <f t="shared" si="8"/>
        <v>20.037611999999999</v>
      </c>
    </row>
    <row r="186" spans="1:14" ht="34.5" thickBot="1" x14ac:dyDescent="0.3">
      <c r="A186" s="9" t="s">
        <v>30</v>
      </c>
      <c r="B186" s="9" t="s">
        <v>34</v>
      </c>
      <c r="C186" s="63" t="s">
        <v>10</v>
      </c>
      <c r="D186" s="64" t="s">
        <v>42</v>
      </c>
      <c r="E186" s="65">
        <v>343733</v>
      </c>
      <c r="F186" s="70" t="s">
        <v>594</v>
      </c>
      <c r="G186" s="46" t="s">
        <v>593</v>
      </c>
      <c r="H186" s="59">
        <v>15.079273000000001</v>
      </c>
      <c r="I186" s="4">
        <v>0</v>
      </c>
      <c r="J186" s="6">
        <f t="shared" si="6"/>
        <v>0</v>
      </c>
      <c r="K186" s="5">
        <f t="shared" si="7"/>
        <v>15.079273000000001</v>
      </c>
      <c r="L186" s="4">
        <v>0</v>
      </c>
      <c r="M186" s="4">
        <v>0</v>
      </c>
      <c r="N186" s="3">
        <f t="shared" si="8"/>
        <v>15.079273000000001</v>
      </c>
    </row>
    <row r="187" spans="1:14" ht="36.75" thickBot="1" x14ac:dyDescent="0.3">
      <c r="A187" s="9" t="s">
        <v>30</v>
      </c>
      <c r="B187" s="9" t="s">
        <v>34</v>
      </c>
      <c r="C187" s="63" t="s">
        <v>10</v>
      </c>
      <c r="D187" s="64" t="s">
        <v>42</v>
      </c>
      <c r="E187" s="65">
        <v>337917</v>
      </c>
      <c r="F187" s="70" t="s">
        <v>592</v>
      </c>
      <c r="G187" s="46" t="s">
        <v>591</v>
      </c>
      <c r="H187" s="59">
        <v>12.3169</v>
      </c>
      <c r="I187" s="4">
        <v>0</v>
      </c>
      <c r="J187" s="6">
        <f t="shared" si="6"/>
        <v>0</v>
      </c>
      <c r="K187" s="5">
        <f t="shared" si="7"/>
        <v>12.3169</v>
      </c>
      <c r="L187" s="4">
        <v>0</v>
      </c>
      <c r="M187" s="4">
        <v>0</v>
      </c>
      <c r="N187" s="3">
        <f t="shared" si="8"/>
        <v>12.3169</v>
      </c>
    </row>
    <row r="188" spans="1:14" ht="34.5" thickBot="1" x14ac:dyDescent="0.3">
      <c r="A188" s="9" t="s">
        <v>28</v>
      </c>
      <c r="B188" s="9" t="s">
        <v>34</v>
      </c>
      <c r="C188" s="63" t="s">
        <v>10</v>
      </c>
      <c r="D188" s="64" t="s">
        <v>36</v>
      </c>
      <c r="E188" s="65">
        <v>271686</v>
      </c>
      <c r="F188" s="70" t="s">
        <v>653</v>
      </c>
      <c r="G188" s="46" t="s">
        <v>79</v>
      </c>
      <c r="H188" s="59">
        <v>486.16836799999999</v>
      </c>
      <c r="I188" s="4">
        <v>0</v>
      </c>
      <c r="J188" s="6">
        <f t="shared" si="6"/>
        <v>0</v>
      </c>
      <c r="K188" s="5">
        <f t="shared" si="7"/>
        <v>486.16836799999999</v>
      </c>
      <c r="L188" s="4">
        <v>0</v>
      </c>
      <c r="M188" s="4">
        <v>0</v>
      </c>
      <c r="N188" s="3">
        <f t="shared" si="8"/>
        <v>486.16836799999999</v>
      </c>
    </row>
    <row r="189" spans="1:14" ht="34.5" thickBot="1" x14ac:dyDescent="0.3">
      <c r="A189" s="9" t="s">
        <v>28</v>
      </c>
      <c r="B189" s="9" t="s">
        <v>34</v>
      </c>
      <c r="C189" s="63" t="s">
        <v>10</v>
      </c>
      <c r="D189" s="64" t="s">
        <v>36</v>
      </c>
      <c r="E189" s="65">
        <v>347659</v>
      </c>
      <c r="F189" s="70" t="s">
        <v>652</v>
      </c>
      <c r="G189" s="46" t="s">
        <v>79</v>
      </c>
      <c r="H189" s="59">
        <v>291.092241</v>
      </c>
      <c r="I189" s="4">
        <v>0</v>
      </c>
      <c r="J189" s="6">
        <f t="shared" si="6"/>
        <v>0</v>
      </c>
      <c r="K189" s="5">
        <f t="shared" si="7"/>
        <v>291.092241</v>
      </c>
      <c r="L189" s="4">
        <v>0</v>
      </c>
      <c r="M189" s="4">
        <v>0</v>
      </c>
      <c r="N189" s="3">
        <f t="shared" si="8"/>
        <v>291.092241</v>
      </c>
    </row>
    <row r="190" spans="1:14" ht="34.5" thickBot="1" x14ac:dyDescent="0.3">
      <c r="A190" s="9" t="s">
        <v>28</v>
      </c>
      <c r="B190" s="9" t="s">
        <v>34</v>
      </c>
      <c r="C190" s="63" t="s">
        <v>10</v>
      </c>
      <c r="D190" s="64" t="s">
        <v>36</v>
      </c>
      <c r="E190" s="65">
        <v>301371</v>
      </c>
      <c r="F190" s="70" t="s">
        <v>651</v>
      </c>
      <c r="G190" s="46" t="s">
        <v>79</v>
      </c>
      <c r="H190" s="59">
        <v>277.77899000000002</v>
      </c>
      <c r="I190" s="4">
        <v>0</v>
      </c>
      <c r="J190" s="6">
        <f t="shared" si="6"/>
        <v>0</v>
      </c>
      <c r="K190" s="5">
        <f t="shared" si="7"/>
        <v>277.77899000000002</v>
      </c>
      <c r="L190" s="4">
        <v>0</v>
      </c>
      <c r="M190" s="4">
        <v>0</v>
      </c>
      <c r="N190" s="3">
        <f t="shared" si="8"/>
        <v>277.77899000000002</v>
      </c>
    </row>
    <row r="191" spans="1:14" ht="34.5" thickBot="1" x14ac:dyDescent="0.3">
      <c r="A191" s="9" t="s">
        <v>28</v>
      </c>
      <c r="B191" s="9" t="s">
        <v>34</v>
      </c>
      <c r="C191" s="63" t="s">
        <v>10</v>
      </c>
      <c r="D191" s="64" t="s">
        <v>36</v>
      </c>
      <c r="E191" s="65">
        <v>251925</v>
      </c>
      <c r="F191" s="70" t="s">
        <v>631</v>
      </c>
      <c r="G191" s="46" t="s">
        <v>629</v>
      </c>
      <c r="H191" s="59">
        <v>19.449607</v>
      </c>
      <c r="I191" s="4">
        <v>0</v>
      </c>
      <c r="J191" s="6">
        <f t="shared" si="6"/>
        <v>0</v>
      </c>
      <c r="K191" s="5">
        <f t="shared" si="7"/>
        <v>19.449607</v>
      </c>
      <c r="L191" s="4">
        <v>0</v>
      </c>
      <c r="M191" s="4">
        <v>0</v>
      </c>
      <c r="N191" s="3">
        <f t="shared" si="8"/>
        <v>19.449607</v>
      </c>
    </row>
    <row r="192" spans="1:14" ht="34.5" thickBot="1" x14ac:dyDescent="0.3">
      <c r="A192" s="9" t="s">
        <v>28</v>
      </c>
      <c r="B192" s="9" t="s">
        <v>34</v>
      </c>
      <c r="C192" s="63" t="s">
        <v>10</v>
      </c>
      <c r="D192" s="64" t="s">
        <v>36</v>
      </c>
      <c r="E192" s="65">
        <v>341779</v>
      </c>
      <c r="F192" s="70" t="s">
        <v>630</v>
      </c>
      <c r="G192" s="46" t="s">
        <v>629</v>
      </c>
      <c r="H192" s="59">
        <v>12.580366</v>
      </c>
      <c r="I192" s="4">
        <v>0</v>
      </c>
      <c r="J192" s="6">
        <f t="shared" si="6"/>
        <v>0</v>
      </c>
      <c r="K192" s="5">
        <f t="shared" si="7"/>
        <v>12.580366</v>
      </c>
      <c r="L192" s="4">
        <v>0</v>
      </c>
      <c r="M192" s="4">
        <v>0</v>
      </c>
      <c r="N192" s="3">
        <f t="shared" si="8"/>
        <v>12.580366</v>
      </c>
    </row>
    <row r="193" spans="1:14" ht="36.75" thickBot="1" x14ac:dyDescent="0.3">
      <c r="A193" s="9" t="s">
        <v>28</v>
      </c>
      <c r="B193" s="9" t="s">
        <v>34</v>
      </c>
      <c r="C193" s="63" t="s">
        <v>10</v>
      </c>
      <c r="D193" s="64" t="s">
        <v>36</v>
      </c>
      <c r="E193" s="65">
        <v>329756</v>
      </c>
      <c r="F193" s="70" t="s">
        <v>616</v>
      </c>
      <c r="G193" s="46" t="s">
        <v>614</v>
      </c>
      <c r="H193" s="59">
        <v>45.073985999999998</v>
      </c>
      <c r="I193" s="4">
        <v>0</v>
      </c>
      <c r="J193" s="6">
        <f t="shared" si="6"/>
        <v>0</v>
      </c>
      <c r="K193" s="5">
        <f t="shared" si="7"/>
        <v>45.073985999999998</v>
      </c>
      <c r="L193" s="4">
        <v>0</v>
      </c>
      <c r="M193" s="4">
        <v>0</v>
      </c>
      <c r="N193" s="3">
        <f t="shared" si="8"/>
        <v>45.073985999999998</v>
      </c>
    </row>
    <row r="194" spans="1:14" ht="36.75" thickBot="1" x14ac:dyDescent="0.3">
      <c r="A194" s="9" t="s">
        <v>28</v>
      </c>
      <c r="B194" s="9" t="s">
        <v>34</v>
      </c>
      <c r="C194" s="63" t="s">
        <v>10</v>
      </c>
      <c r="D194" s="64" t="s">
        <v>36</v>
      </c>
      <c r="E194" s="65">
        <v>271289</v>
      </c>
      <c r="F194" s="70" t="s">
        <v>603</v>
      </c>
      <c r="G194" s="46" t="s">
        <v>597</v>
      </c>
      <c r="H194" s="59">
        <v>16.454725</v>
      </c>
      <c r="I194" s="4">
        <v>0</v>
      </c>
      <c r="J194" s="6">
        <f t="shared" ref="J194:J257" si="9">I194/H194</f>
        <v>0</v>
      </c>
      <c r="K194" s="5">
        <f t="shared" ref="K194:K257" si="10">H194-I194</f>
        <v>16.454725</v>
      </c>
      <c r="L194" s="4">
        <v>0</v>
      </c>
      <c r="M194" s="4">
        <v>0</v>
      </c>
      <c r="N194" s="3">
        <f t="shared" ref="N194:N257" si="11">K194-L194</f>
        <v>16.454725</v>
      </c>
    </row>
    <row r="195" spans="1:14" ht="34.5" thickBot="1" x14ac:dyDescent="0.3">
      <c r="A195" s="9" t="s">
        <v>28</v>
      </c>
      <c r="B195" s="9" t="s">
        <v>34</v>
      </c>
      <c r="C195" s="63" t="s">
        <v>10</v>
      </c>
      <c r="D195" s="64" t="s">
        <v>36</v>
      </c>
      <c r="E195" s="65">
        <v>333868</v>
      </c>
      <c r="F195" s="70" t="s">
        <v>596</v>
      </c>
      <c r="G195" s="46" t="s">
        <v>593</v>
      </c>
      <c r="H195" s="59">
        <v>42.66865</v>
      </c>
      <c r="I195" s="4">
        <v>0</v>
      </c>
      <c r="J195" s="6">
        <f t="shared" si="9"/>
        <v>0</v>
      </c>
      <c r="K195" s="5">
        <f t="shared" si="10"/>
        <v>42.66865</v>
      </c>
      <c r="L195" s="4">
        <v>0</v>
      </c>
      <c r="M195" s="4">
        <v>0</v>
      </c>
      <c r="N195" s="3">
        <f t="shared" si="11"/>
        <v>42.66865</v>
      </c>
    </row>
    <row r="196" spans="1:14" ht="34.5" thickBot="1" x14ac:dyDescent="0.3">
      <c r="A196" s="9" t="s">
        <v>29</v>
      </c>
      <c r="B196" s="9" t="s">
        <v>34</v>
      </c>
      <c r="C196" s="63" t="s">
        <v>10</v>
      </c>
      <c r="D196" s="64" t="s">
        <v>314</v>
      </c>
      <c r="E196" s="65">
        <v>328001</v>
      </c>
      <c r="F196" s="70" t="s">
        <v>624</v>
      </c>
      <c r="G196" s="46" t="s">
        <v>623</v>
      </c>
      <c r="H196" s="59">
        <v>23.387789000000001</v>
      </c>
      <c r="I196" s="4">
        <v>0</v>
      </c>
      <c r="J196" s="6">
        <f t="shared" si="9"/>
        <v>0</v>
      </c>
      <c r="K196" s="5">
        <f t="shared" si="10"/>
        <v>23.387789000000001</v>
      </c>
      <c r="L196" s="4">
        <v>0</v>
      </c>
      <c r="M196" s="4">
        <v>0</v>
      </c>
      <c r="N196" s="3">
        <f t="shared" si="11"/>
        <v>23.387789000000001</v>
      </c>
    </row>
    <row r="197" spans="1:14" ht="36.75" thickBot="1" x14ac:dyDescent="0.3">
      <c r="A197" s="9" t="s">
        <v>29</v>
      </c>
      <c r="B197" s="9" t="s">
        <v>34</v>
      </c>
      <c r="C197" s="63" t="s">
        <v>10</v>
      </c>
      <c r="D197" s="64" t="s">
        <v>314</v>
      </c>
      <c r="E197" s="65">
        <v>329784</v>
      </c>
      <c r="F197" s="70" t="s">
        <v>590</v>
      </c>
      <c r="G197" s="46" t="s">
        <v>580</v>
      </c>
      <c r="H197" s="59">
        <v>131.25407999999999</v>
      </c>
      <c r="I197" s="4">
        <v>0</v>
      </c>
      <c r="J197" s="6">
        <f t="shared" si="9"/>
        <v>0</v>
      </c>
      <c r="K197" s="5">
        <f t="shared" si="10"/>
        <v>131.25407999999999</v>
      </c>
      <c r="L197" s="4">
        <v>0</v>
      </c>
      <c r="M197" s="4">
        <v>0</v>
      </c>
      <c r="N197" s="3">
        <f t="shared" si="11"/>
        <v>131.25407999999999</v>
      </c>
    </row>
    <row r="198" spans="1:14" ht="34.5" thickBot="1" x14ac:dyDescent="0.3">
      <c r="A198" s="9" t="s">
        <v>29</v>
      </c>
      <c r="B198" s="9" t="s">
        <v>34</v>
      </c>
      <c r="C198" s="63" t="s">
        <v>10</v>
      </c>
      <c r="D198" s="64" t="s">
        <v>314</v>
      </c>
      <c r="E198" s="65">
        <v>94</v>
      </c>
      <c r="F198" s="70" t="s">
        <v>588</v>
      </c>
      <c r="G198" s="46" t="s">
        <v>580</v>
      </c>
      <c r="H198" s="59">
        <v>103.74773399999999</v>
      </c>
      <c r="I198" s="4">
        <v>0</v>
      </c>
      <c r="J198" s="6">
        <f t="shared" si="9"/>
        <v>0</v>
      </c>
      <c r="K198" s="5">
        <f t="shared" si="10"/>
        <v>103.74773399999999</v>
      </c>
      <c r="L198" s="4">
        <v>0</v>
      </c>
      <c r="M198" s="4">
        <v>0</v>
      </c>
      <c r="N198" s="3">
        <f t="shared" si="11"/>
        <v>103.74773399999999</v>
      </c>
    </row>
    <row r="199" spans="1:14" ht="34.5" thickBot="1" x14ac:dyDescent="0.3">
      <c r="A199" s="9" t="s">
        <v>29</v>
      </c>
      <c r="B199" s="9" t="s">
        <v>34</v>
      </c>
      <c r="C199" s="63" t="s">
        <v>14</v>
      </c>
      <c r="D199" s="64" t="s">
        <v>98</v>
      </c>
      <c r="E199" s="65">
        <v>349637</v>
      </c>
      <c r="F199" s="70" t="s">
        <v>575</v>
      </c>
      <c r="G199" s="46" t="s">
        <v>574</v>
      </c>
      <c r="H199" s="59">
        <v>18.676866</v>
      </c>
      <c r="I199" s="4">
        <v>0</v>
      </c>
      <c r="J199" s="6">
        <f t="shared" si="9"/>
        <v>0</v>
      </c>
      <c r="K199" s="5">
        <f t="shared" si="10"/>
        <v>18.676866</v>
      </c>
      <c r="L199" s="4">
        <v>0</v>
      </c>
      <c r="M199" s="4">
        <v>0</v>
      </c>
      <c r="N199" s="3">
        <f t="shared" si="11"/>
        <v>18.676866</v>
      </c>
    </row>
    <row r="200" spans="1:14" ht="36.75" thickBot="1" x14ac:dyDescent="0.3">
      <c r="A200" s="9" t="s">
        <v>29</v>
      </c>
      <c r="B200" s="9" t="s">
        <v>34</v>
      </c>
      <c r="C200" s="63" t="s">
        <v>14</v>
      </c>
      <c r="D200" s="64" t="s">
        <v>98</v>
      </c>
      <c r="E200" s="65">
        <v>309817</v>
      </c>
      <c r="F200" s="70" t="s">
        <v>571</v>
      </c>
      <c r="G200" s="46" t="s">
        <v>560</v>
      </c>
      <c r="H200" s="59">
        <v>209.840631</v>
      </c>
      <c r="I200" s="4">
        <v>0</v>
      </c>
      <c r="J200" s="6">
        <f t="shared" si="9"/>
        <v>0</v>
      </c>
      <c r="K200" s="5">
        <f t="shared" si="10"/>
        <v>209.840631</v>
      </c>
      <c r="L200" s="4">
        <v>0</v>
      </c>
      <c r="M200" s="4">
        <v>0</v>
      </c>
      <c r="N200" s="3">
        <f t="shared" si="11"/>
        <v>209.840631</v>
      </c>
    </row>
    <row r="201" spans="1:14" ht="48.75" thickBot="1" x14ac:dyDescent="0.3">
      <c r="A201" s="9" t="s">
        <v>29</v>
      </c>
      <c r="B201" s="9" t="s">
        <v>34</v>
      </c>
      <c r="C201" s="63" t="s">
        <v>14</v>
      </c>
      <c r="D201" s="64" t="s">
        <v>98</v>
      </c>
      <c r="E201" s="65">
        <v>295524</v>
      </c>
      <c r="F201" s="70" t="s">
        <v>565</v>
      </c>
      <c r="G201" s="46" t="s">
        <v>560</v>
      </c>
      <c r="H201" s="59">
        <v>37.960684000000001</v>
      </c>
      <c r="I201" s="4">
        <v>0</v>
      </c>
      <c r="J201" s="6">
        <f t="shared" si="9"/>
        <v>0</v>
      </c>
      <c r="K201" s="5">
        <f t="shared" si="10"/>
        <v>37.960684000000001</v>
      </c>
      <c r="L201" s="4">
        <v>0</v>
      </c>
      <c r="M201" s="4">
        <v>0</v>
      </c>
      <c r="N201" s="3">
        <f t="shared" si="11"/>
        <v>37.960684000000001</v>
      </c>
    </row>
    <row r="202" spans="1:14" ht="72.75" thickBot="1" x14ac:dyDescent="0.3">
      <c r="A202" s="9" t="s">
        <v>29</v>
      </c>
      <c r="B202" s="9" t="s">
        <v>34</v>
      </c>
      <c r="C202" s="63" t="s">
        <v>14</v>
      </c>
      <c r="D202" s="64" t="s">
        <v>98</v>
      </c>
      <c r="E202" s="65">
        <v>278340</v>
      </c>
      <c r="F202" s="70" t="s">
        <v>562</v>
      </c>
      <c r="G202" s="46" t="s">
        <v>560</v>
      </c>
      <c r="H202" s="59">
        <v>24.987293999999999</v>
      </c>
      <c r="I202" s="4">
        <v>0</v>
      </c>
      <c r="J202" s="6">
        <f t="shared" si="9"/>
        <v>0</v>
      </c>
      <c r="K202" s="5">
        <f t="shared" si="10"/>
        <v>24.987293999999999</v>
      </c>
      <c r="L202" s="4">
        <v>0</v>
      </c>
      <c r="M202" s="4">
        <v>0</v>
      </c>
      <c r="N202" s="3">
        <f t="shared" si="11"/>
        <v>24.987293999999999</v>
      </c>
    </row>
    <row r="203" spans="1:14" ht="48.75" thickBot="1" x14ac:dyDescent="0.3">
      <c r="A203" s="9" t="s">
        <v>28</v>
      </c>
      <c r="B203" s="9" t="s">
        <v>34</v>
      </c>
      <c r="C203" s="63" t="s">
        <v>14</v>
      </c>
      <c r="D203" s="64" t="s">
        <v>568</v>
      </c>
      <c r="E203" s="65">
        <v>342421</v>
      </c>
      <c r="F203" s="70" t="s">
        <v>567</v>
      </c>
      <c r="G203" s="46" t="s">
        <v>560</v>
      </c>
      <c r="H203" s="59">
        <v>65.349525999999997</v>
      </c>
      <c r="I203" s="4">
        <v>0</v>
      </c>
      <c r="J203" s="6">
        <f t="shared" si="9"/>
        <v>0</v>
      </c>
      <c r="K203" s="5">
        <f t="shared" si="10"/>
        <v>65.349525999999997</v>
      </c>
      <c r="L203" s="4">
        <v>0</v>
      </c>
      <c r="M203" s="4">
        <v>0</v>
      </c>
      <c r="N203" s="3">
        <f t="shared" si="11"/>
        <v>65.349525999999997</v>
      </c>
    </row>
    <row r="204" spans="1:14" ht="36.75" thickBot="1" x14ac:dyDescent="0.3">
      <c r="A204" s="9" t="s">
        <v>30</v>
      </c>
      <c r="B204" s="9" t="s">
        <v>34</v>
      </c>
      <c r="C204" s="63" t="s">
        <v>14</v>
      </c>
      <c r="D204" s="64" t="s">
        <v>33</v>
      </c>
      <c r="E204" s="65">
        <v>346494</v>
      </c>
      <c r="F204" s="70" t="s">
        <v>579</v>
      </c>
      <c r="G204" s="46" t="s">
        <v>578</v>
      </c>
      <c r="H204" s="59">
        <v>13.25944</v>
      </c>
      <c r="I204" s="4">
        <v>0</v>
      </c>
      <c r="J204" s="6">
        <f t="shared" si="9"/>
        <v>0</v>
      </c>
      <c r="K204" s="5">
        <f t="shared" si="10"/>
        <v>13.25944</v>
      </c>
      <c r="L204" s="4">
        <v>0</v>
      </c>
      <c r="M204" s="4">
        <v>0</v>
      </c>
      <c r="N204" s="3">
        <f t="shared" si="11"/>
        <v>13.25944</v>
      </c>
    </row>
    <row r="205" spans="1:14" ht="36.75" thickBot="1" x14ac:dyDescent="0.3">
      <c r="A205" s="9" t="s">
        <v>30</v>
      </c>
      <c r="B205" s="9" t="s">
        <v>34</v>
      </c>
      <c r="C205" s="63" t="s">
        <v>14</v>
      </c>
      <c r="D205" s="64" t="s">
        <v>40</v>
      </c>
      <c r="E205" s="65">
        <v>305660</v>
      </c>
      <c r="F205" s="70" t="s">
        <v>564</v>
      </c>
      <c r="G205" s="46" t="s">
        <v>560</v>
      </c>
      <c r="H205" s="59">
        <v>37.149163999999999</v>
      </c>
      <c r="I205" s="4">
        <v>0</v>
      </c>
      <c r="J205" s="6">
        <f t="shared" si="9"/>
        <v>0</v>
      </c>
      <c r="K205" s="5">
        <f t="shared" si="10"/>
        <v>37.149163999999999</v>
      </c>
      <c r="L205" s="4">
        <v>0</v>
      </c>
      <c r="M205" s="4">
        <v>0</v>
      </c>
      <c r="N205" s="3">
        <f t="shared" si="11"/>
        <v>37.149163999999999</v>
      </c>
    </row>
    <row r="206" spans="1:14" ht="36.75" thickBot="1" x14ac:dyDescent="0.3">
      <c r="A206" s="9" t="s">
        <v>30</v>
      </c>
      <c r="B206" s="9" t="s">
        <v>34</v>
      </c>
      <c r="C206" s="63" t="s">
        <v>14</v>
      </c>
      <c r="D206" s="64" t="s">
        <v>48</v>
      </c>
      <c r="E206" s="65">
        <v>354457</v>
      </c>
      <c r="F206" s="70" t="s">
        <v>573</v>
      </c>
      <c r="G206" s="46" t="s">
        <v>572</v>
      </c>
      <c r="H206" s="59">
        <v>11.386149</v>
      </c>
      <c r="I206" s="4">
        <v>0</v>
      </c>
      <c r="J206" s="6">
        <f t="shared" si="9"/>
        <v>0</v>
      </c>
      <c r="K206" s="5">
        <f t="shared" si="10"/>
        <v>11.386149</v>
      </c>
      <c r="L206" s="4">
        <v>0</v>
      </c>
      <c r="M206" s="4">
        <v>0</v>
      </c>
      <c r="N206" s="3">
        <f t="shared" si="11"/>
        <v>11.386149</v>
      </c>
    </row>
    <row r="207" spans="1:14" ht="48.75" thickBot="1" x14ac:dyDescent="0.3">
      <c r="A207" s="9" t="s">
        <v>30</v>
      </c>
      <c r="B207" s="9" t="s">
        <v>34</v>
      </c>
      <c r="C207" s="63" t="s">
        <v>14</v>
      </c>
      <c r="D207" s="64" t="s">
        <v>42</v>
      </c>
      <c r="E207" s="65">
        <v>304279</v>
      </c>
      <c r="F207" s="70" t="s">
        <v>577</v>
      </c>
      <c r="G207" s="46" t="s">
        <v>576</v>
      </c>
      <c r="H207" s="59">
        <v>110.355497</v>
      </c>
      <c r="I207" s="4">
        <v>0</v>
      </c>
      <c r="J207" s="6">
        <f t="shared" si="9"/>
        <v>0</v>
      </c>
      <c r="K207" s="5">
        <f t="shared" si="10"/>
        <v>110.355497</v>
      </c>
      <c r="L207" s="4">
        <v>0</v>
      </c>
      <c r="M207" s="4">
        <v>0</v>
      </c>
      <c r="N207" s="3">
        <f t="shared" si="11"/>
        <v>110.355497</v>
      </c>
    </row>
    <row r="208" spans="1:14" ht="48.75" thickBot="1" x14ac:dyDescent="0.3">
      <c r="A208" s="9" t="s">
        <v>28</v>
      </c>
      <c r="B208" s="9" t="s">
        <v>34</v>
      </c>
      <c r="C208" s="63" t="s">
        <v>14</v>
      </c>
      <c r="D208" s="64" t="s">
        <v>36</v>
      </c>
      <c r="E208" s="65">
        <v>345260</v>
      </c>
      <c r="F208" s="70" t="s">
        <v>570</v>
      </c>
      <c r="G208" s="46" t="s">
        <v>560</v>
      </c>
      <c r="H208" s="59">
        <v>87.827602999999996</v>
      </c>
      <c r="I208" s="4">
        <v>0</v>
      </c>
      <c r="J208" s="6">
        <f t="shared" si="9"/>
        <v>0</v>
      </c>
      <c r="K208" s="5">
        <f t="shared" si="10"/>
        <v>87.827602999999996</v>
      </c>
      <c r="L208" s="4">
        <v>0</v>
      </c>
      <c r="M208" s="4">
        <v>0</v>
      </c>
      <c r="N208" s="3">
        <f t="shared" si="11"/>
        <v>87.827602999999996</v>
      </c>
    </row>
    <row r="209" spans="1:14" ht="48.75" thickBot="1" x14ac:dyDescent="0.3">
      <c r="A209" s="9" t="s">
        <v>28</v>
      </c>
      <c r="B209" s="9" t="s">
        <v>34</v>
      </c>
      <c r="C209" s="63" t="s">
        <v>14</v>
      </c>
      <c r="D209" s="64" t="s">
        <v>36</v>
      </c>
      <c r="E209" s="65">
        <v>338584</v>
      </c>
      <c r="F209" s="70" t="s">
        <v>569</v>
      </c>
      <c r="G209" s="46" t="s">
        <v>560</v>
      </c>
      <c r="H209" s="59">
        <v>71.698513000000005</v>
      </c>
      <c r="I209" s="4">
        <v>0</v>
      </c>
      <c r="J209" s="6">
        <f t="shared" si="9"/>
        <v>0</v>
      </c>
      <c r="K209" s="5">
        <f t="shared" si="10"/>
        <v>71.698513000000005</v>
      </c>
      <c r="L209" s="4">
        <v>0</v>
      </c>
      <c r="M209" s="4">
        <v>0</v>
      </c>
      <c r="N209" s="3">
        <f t="shared" si="11"/>
        <v>71.698513000000005</v>
      </c>
    </row>
    <row r="210" spans="1:14" ht="48.75" thickBot="1" x14ac:dyDescent="0.3">
      <c r="A210" s="9" t="s">
        <v>28</v>
      </c>
      <c r="B210" s="9" t="s">
        <v>34</v>
      </c>
      <c r="C210" s="63" t="s">
        <v>14</v>
      </c>
      <c r="D210" s="64" t="s">
        <v>36</v>
      </c>
      <c r="E210" s="65">
        <v>343843</v>
      </c>
      <c r="F210" s="70" t="s">
        <v>566</v>
      </c>
      <c r="G210" s="46" t="s">
        <v>560</v>
      </c>
      <c r="H210" s="59">
        <v>45.131186999999997</v>
      </c>
      <c r="I210" s="4">
        <v>0</v>
      </c>
      <c r="J210" s="6">
        <f t="shared" si="9"/>
        <v>0</v>
      </c>
      <c r="K210" s="5">
        <f t="shared" si="10"/>
        <v>45.131186999999997</v>
      </c>
      <c r="L210" s="4">
        <v>0</v>
      </c>
      <c r="M210" s="4">
        <v>0</v>
      </c>
      <c r="N210" s="3">
        <f t="shared" si="11"/>
        <v>45.131186999999997</v>
      </c>
    </row>
    <row r="211" spans="1:14" ht="36.75" thickBot="1" x14ac:dyDescent="0.3">
      <c r="A211" s="9" t="s">
        <v>29</v>
      </c>
      <c r="B211" s="9" t="s">
        <v>34</v>
      </c>
      <c r="C211" s="63" t="s">
        <v>14</v>
      </c>
      <c r="D211" s="64" t="s">
        <v>36</v>
      </c>
      <c r="E211" s="65">
        <v>346004</v>
      </c>
      <c r="F211" s="70" t="s">
        <v>563</v>
      </c>
      <c r="G211" s="46" t="s">
        <v>560</v>
      </c>
      <c r="H211" s="59">
        <v>36.333112</v>
      </c>
      <c r="I211" s="4">
        <v>0</v>
      </c>
      <c r="J211" s="6">
        <f t="shared" si="9"/>
        <v>0</v>
      </c>
      <c r="K211" s="5">
        <f t="shared" si="10"/>
        <v>36.333112</v>
      </c>
      <c r="L211" s="4">
        <v>0</v>
      </c>
      <c r="M211" s="4">
        <v>0</v>
      </c>
      <c r="N211" s="3">
        <f t="shared" si="11"/>
        <v>36.333112</v>
      </c>
    </row>
    <row r="212" spans="1:14" ht="48.75" thickBot="1" x14ac:dyDescent="0.3">
      <c r="A212" s="9" t="s">
        <v>28</v>
      </c>
      <c r="B212" s="9" t="s">
        <v>34</v>
      </c>
      <c r="C212" s="63" t="s">
        <v>14</v>
      </c>
      <c r="D212" s="64" t="s">
        <v>36</v>
      </c>
      <c r="E212" s="65">
        <v>311968</v>
      </c>
      <c r="F212" s="70" t="s">
        <v>561</v>
      </c>
      <c r="G212" s="46" t="s">
        <v>560</v>
      </c>
      <c r="H212" s="59">
        <v>21.836794999999999</v>
      </c>
      <c r="I212" s="4">
        <v>0</v>
      </c>
      <c r="J212" s="6">
        <f t="shared" si="9"/>
        <v>0</v>
      </c>
      <c r="K212" s="5">
        <f t="shared" si="10"/>
        <v>21.836794999999999</v>
      </c>
      <c r="L212" s="4">
        <v>0</v>
      </c>
      <c r="M212" s="4">
        <v>0</v>
      </c>
      <c r="N212" s="3">
        <f t="shared" si="11"/>
        <v>21.836794999999999</v>
      </c>
    </row>
    <row r="213" spans="1:14" ht="48.75" thickBot="1" x14ac:dyDescent="0.3">
      <c r="A213" s="9" t="s">
        <v>29</v>
      </c>
      <c r="B213" s="9" t="s">
        <v>34</v>
      </c>
      <c r="C213" s="63" t="s">
        <v>16</v>
      </c>
      <c r="D213" s="64" t="s">
        <v>98</v>
      </c>
      <c r="E213" s="65">
        <v>317011</v>
      </c>
      <c r="F213" s="70" t="s">
        <v>539</v>
      </c>
      <c r="G213" s="46" t="s">
        <v>533</v>
      </c>
      <c r="H213" s="59">
        <v>133.02756500000001</v>
      </c>
      <c r="I213" s="4">
        <v>0</v>
      </c>
      <c r="J213" s="6">
        <f t="shared" si="9"/>
        <v>0</v>
      </c>
      <c r="K213" s="5">
        <f t="shared" si="10"/>
        <v>133.02756500000001</v>
      </c>
      <c r="L213" s="4">
        <v>0</v>
      </c>
      <c r="M213" s="4">
        <v>0</v>
      </c>
      <c r="N213" s="3">
        <f t="shared" si="11"/>
        <v>133.02756500000001</v>
      </c>
    </row>
    <row r="214" spans="1:14" ht="34.5" thickBot="1" x14ac:dyDescent="0.3">
      <c r="A214" s="9" t="s">
        <v>29</v>
      </c>
      <c r="B214" s="9" t="s">
        <v>34</v>
      </c>
      <c r="C214" s="63" t="s">
        <v>16</v>
      </c>
      <c r="D214" s="64" t="s">
        <v>113</v>
      </c>
      <c r="E214" s="65">
        <v>241027</v>
      </c>
      <c r="F214" s="70" t="s">
        <v>541</v>
      </c>
      <c r="G214" s="46" t="s">
        <v>540</v>
      </c>
      <c r="H214" s="59">
        <v>29.37378</v>
      </c>
      <c r="I214" s="4">
        <v>0</v>
      </c>
      <c r="J214" s="6">
        <f t="shared" si="9"/>
        <v>0</v>
      </c>
      <c r="K214" s="5">
        <f t="shared" si="10"/>
        <v>29.37378</v>
      </c>
      <c r="L214" s="4">
        <v>0</v>
      </c>
      <c r="M214" s="4">
        <v>0</v>
      </c>
      <c r="N214" s="3">
        <f t="shared" si="11"/>
        <v>29.37378</v>
      </c>
    </row>
    <row r="215" spans="1:14" ht="36.75" thickBot="1" x14ac:dyDescent="0.3">
      <c r="A215" s="9" t="s">
        <v>30</v>
      </c>
      <c r="B215" s="9" t="s">
        <v>34</v>
      </c>
      <c r="C215" s="63" t="s">
        <v>16</v>
      </c>
      <c r="D215" s="64" t="s">
        <v>40</v>
      </c>
      <c r="E215" s="65">
        <v>334153</v>
      </c>
      <c r="F215" s="70" t="s">
        <v>548</v>
      </c>
      <c r="G215" s="46" t="s">
        <v>546</v>
      </c>
      <c r="H215" s="59">
        <v>12.249547</v>
      </c>
      <c r="I215" s="4">
        <v>0</v>
      </c>
      <c r="J215" s="6">
        <f t="shared" si="9"/>
        <v>0</v>
      </c>
      <c r="K215" s="5">
        <f t="shared" si="10"/>
        <v>12.249547</v>
      </c>
      <c r="L215" s="4">
        <v>0</v>
      </c>
      <c r="M215" s="4">
        <v>0</v>
      </c>
      <c r="N215" s="3">
        <f t="shared" si="11"/>
        <v>12.249547</v>
      </c>
    </row>
    <row r="216" spans="1:14" ht="34.5" thickBot="1" x14ac:dyDescent="0.3">
      <c r="A216" s="9" t="s">
        <v>30</v>
      </c>
      <c r="B216" s="9" t="s">
        <v>34</v>
      </c>
      <c r="C216" s="63" t="s">
        <v>16</v>
      </c>
      <c r="D216" s="64" t="s">
        <v>56</v>
      </c>
      <c r="E216" s="65">
        <v>356149</v>
      </c>
      <c r="F216" s="70" t="s">
        <v>550</v>
      </c>
      <c r="G216" s="46" t="s">
        <v>549</v>
      </c>
      <c r="H216" s="59">
        <v>15.82005</v>
      </c>
      <c r="I216" s="4">
        <v>0</v>
      </c>
      <c r="J216" s="6">
        <f t="shared" si="9"/>
        <v>0</v>
      </c>
      <c r="K216" s="5">
        <f t="shared" si="10"/>
        <v>15.82005</v>
      </c>
      <c r="L216" s="4">
        <v>0</v>
      </c>
      <c r="M216" s="4">
        <v>0</v>
      </c>
      <c r="N216" s="3">
        <f t="shared" si="11"/>
        <v>15.82005</v>
      </c>
    </row>
    <row r="217" spans="1:14" ht="48.75" thickBot="1" x14ac:dyDescent="0.3">
      <c r="A217" s="9" t="s">
        <v>30</v>
      </c>
      <c r="B217" s="9" t="s">
        <v>34</v>
      </c>
      <c r="C217" s="63" t="s">
        <v>16</v>
      </c>
      <c r="D217" s="64" t="s">
        <v>56</v>
      </c>
      <c r="E217" s="65">
        <v>290539</v>
      </c>
      <c r="F217" s="70" t="s">
        <v>537</v>
      </c>
      <c r="G217" s="46" t="s">
        <v>533</v>
      </c>
      <c r="H217" s="59">
        <v>54.965578999999998</v>
      </c>
      <c r="I217" s="4">
        <v>0</v>
      </c>
      <c r="J217" s="6">
        <f t="shared" si="9"/>
        <v>0</v>
      </c>
      <c r="K217" s="5">
        <f t="shared" si="10"/>
        <v>54.965578999999998</v>
      </c>
      <c r="L217" s="4">
        <v>0</v>
      </c>
      <c r="M217" s="4">
        <v>0</v>
      </c>
      <c r="N217" s="3">
        <f t="shared" si="11"/>
        <v>54.965578999999998</v>
      </c>
    </row>
    <row r="218" spans="1:14" ht="48.75" thickBot="1" x14ac:dyDescent="0.3">
      <c r="A218" s="9" t="s">
        <v>30</v>
      </c>
      <c r="B218" s="9" t="s">
        <v>34</v>
      </c>
      <c r="C218" s="63" t="s">
        <v>16</v>
      </c>
      <c r="D218" s="64" t="s">
        <v>56</v>
      </c>
      <c r="E218" s="65">
        <v>150836</v>
      </c>
      <c r="F218" s="70" t="s">
        <v>534</v>
      </c>
      <c r="G218" s="46" t="s">
        <v>533</v>
      </c>
      <c r="H218" s="59">
        <v>20.895551000000001</v>
      </c>
      <c r="I218" s="4">
        <v>0</v>
      </c>
      <c r="J218" s="6">
        <f t="shared" si="9"/>
        <v>0</v>
      </c>
      <c r="K218" s="5">
        <f t="shared" si="10"/>
        <v>20.895551000000001</v>
      </c>
      <c r="L218" s="4">
        <v>0</v>
      </c>
      <c r="M218" s="4">
        <v>0</v>
      </c>
      <c r="N218" s="3">
        <f t="shared" si="11"/>
        <v>20.895551000000001</v>
      </c>
    </row>
    <row r="219" spans="1:14" ht="34.5" thickBot="1" x14ac:dyDescent="0.3">
      <c r="A219" s="9" t="s">
        <v>30</v>
      </c>
      <c r="B219" s="9" t="s">
        <v>34</v>
      </c>
      <c r="C219" s="63" t="s">
        <v>16</v>
      </c>
      <c r="D219" s="64" t="s">
        <v>48</v>
      </c>
      <c r="E219" s="65">
        <v>321443</v>
      </c>
      <c r="F219" s="70" t="s">
        <v>547</v>
      </c>
      <c r="G219" s="46" t="s">
        <v>546</v>
      </c>
      <c r="H219" s="59">
        <v>11.082100000000001</v>
      </c>
      <c r="I219" s="4">
        <v>0</v>
      </c>
      <c r="J219" s="6">
        <f t="shared" si="9"/>
        <v>0</v>
      </c>
      <c r="K219" s="5">
        <f t="shared" si="10"/>
        <v>11.082100000000001</v>
      </c>
      <c r="L219" s="4">
        <v>0</v>
      </c>
      <c r="M219" s="4">
        <v>0</v>
      </c>
      <c r="N219" s="3">
        <f t="shared" si="11"/>
        <v>11.082100000000001</v>
      </c>
    </row>
    <row r="220" spans="1:14" ht="36.75" thickBot="1" x14ac:dyDescent="0.3">
      <c r="A220" s="9" t="s">
        <v>30</v>
      </c>
      <c r="B220" s="9" t="s">
        <v>34</v>
      </c>
      <c r="C220" s="63" t="s">
        <v>16</v>
      </c>
      <c r="D220" s="64" t="s">
        <v>42</v>
      </c>
      <c r="E220" s="65">
        <v>278922</v>
      </c>
      <c r="F220" s="70" t="s">
        <v>552</v>
      </c>
      <c r="G220" s="46" t="s">
        <v>551</v>
      </c>
      <c r="H220" s="59">
        <v>15.011889</v>
      </c>
      <c r="I220" s="4">
        <v>0</v>
      </c>
      <c r="J220" s="6">
        <f t="shared" si="9"/>
        <v>0</v>
      </c>
      <c r="K220" s="5">
        <f t="shared" si="10"/>
        <v>15.011889</v>
      </c>
      <c r="L220" s="4">
        <v>0</v>
      </c>
      <c r="M220" s="4">
        <v>0</v>
      </c>
      <c r="N220" s="3">
        <f t="shared" si="11"/>
        <v>15.011889</v>
      </c>
    </row>
    <row r="221" spans="1:14" ht="34.5" thickBot="1" x14ac:dyDescent="0.3">
      <c r="A221" s="9" t="s">
        <v>30</v>
      </c>
      <c r="B221" s="9" t="s">
        <v>34</v>
      </c>
      <c r="C221" s="63" t="s">
        <v>16</v>
      </c>
      <c r="D221" s="64" t="s">
        <v>36</v>
      </c>
      <c r="E221" s="65">
        <v>7897</v>
      </c>
      <c r="F221" s="70" t="s">
        <v>559</v>
      </c>
      <c r="G221" s="46" t="s">
        <v>79</v>
      </c>
      <c r="H221" s="59">
        <v>269.30476099999998</v>
      </c>
      <c r="I221" s="4">
        <v>0</v>
      </c>
      <c r="J221" s="6">
        <f t="shared" si="9"/>
        <v>0</v>
      </c>
      <c r="K221" s="5">
        <f t="shared" si="10"/>
        <v>269.30476099999998</v>
      </c>
      <c r="L221" s="4">
        <v>0</v>
      </c>
      <c r="M221" s="4">
        <v>0</v>
      </c>
      <c r="N221" s="3">
        <f t="shared" si="11"/>
        <v>269.30476099999998</v>
      </c>
    </row>
    <row r="222" spans="1:14" ht="36.75" thickBot="1" x14ac:dyDescent="0.3">
      <c r="A222" s="9" t="s">
        <v>30</v>
      </c>
      <c r="B222" s="9" t="s">
        <v>34</v>
      </c>
      <c r="C222" s="63" t="s">
        <v>16</v>
      </c>
      <c r="D222" s="64" t="s">
        <v>36</v>
      </c>
      <c r="E222" s="65">
        <v>327407</v>
      </c>
      <c r="F222" s="70" t="s">
        <v>558</v>
      </c>
      <c r="G222" s="46" t="s">
        <v>557</v>
      </c>
      <c r="H222" s="59">
        <v>35.118057999999998</v>
      </c>
      <c r="I222" s="4">
        <v>0</v>
      </c>
      <c r="J222" s="6">
        <f t="shared" si="9"/>
        <v>0</v>
      </c>
      <c r="K222" s="5">
        <f t="shared" si="10"/>
        <v>35.118057999999998</v>
      </c>
      <c r="L222" s="4">
        <v>0</v>
      </c>
      <c r="M222" s="4">
        <v>0</v>
      </c>
      <c r="N222" s="3">
        <f t="shared" si="11"/>
        <v>35.118057999999998</v>
      </c>
    </row>
    <row r="223" spans="1:14" ht="36.75" thickBot="1" x14ac:dyDescent="0.3">
      <c r="A223" s="9" t="s">
        <v>30</v>
      </c>
      <c r="B223" s="9" t="s">
        <v>34</v>
      </c>
      <c r="C223" s="63" t="s">
        <v>16</v>
      </c>
      <c r="D223" s="64" t="s">
        <v>36</v>
      </c>
      <c r="E223" s="65">
        <v>337460</v>
      </c>
      <c r="F223" s="70" t="s">
        <v>556</v>
      </c>
      <c r="G223" s="46" t="s">
        <v>554</v>
      </c>
      <c r="H223" s="59">
        <v>35.703364000000001</v>
      </c>
      <c r="I223" s="4">
        <v>0</v>
      </c>
      <c r="J223" s="6">
        <f t="shared" si="9"/>
        <v>0</v>
      </c>
      <c r="K223" s="5">
        <f t="shared" si="10"/>
        <v>35.703364000000001</v>
      </c>
      <c r="L223" s="4">
        <v>0</v>
      </c>
      <c r="M223" s="4">
        <v>0</v>
      </c>
      <c r="N223" s="3">
        <f t="shared" si="11"/>
        <v>35.703364000000001</v>
      </c>
    </row>
    <row r="224" spans="1:14" ht="36.75" thickBot="1" x14ac:dyDescent="0.3">
      <c r="A224" s="9" t="s">
        <v>30</v>
      </c>
      <c r="B224" s="9" t="s">
        <v>34</v>
      </c>
      <c r="C224" s="63" t="s">
        <v>16</v>
      </c>
      <c r="D224" s="64" t="s">
        <v>36</v>
      </c>
      <c r="E224" s="65">
        <v>334788</v>
      </c>
      <c r="F224" s="70" t="s">
        <v>555</v>
      </c>
      <c r="G224" s="46" t="s">
        <v>554</v>
      </c>
      <c r="H224" s="59">
        <v>16.046097</v>
      </c>
      <c r="I224" s="4">
        <v>0</v>
      </c>
      <c r="J224" s="6">
        <f t="shared" si="9"/>
        <v>0</v>
      </c>
      <c r="K224" s="5">
        <f t="shared" si="10"/>
        <v>16.046097</v>
      </c>
      <c r="L224" s="4">
        <v>0</v>
      </c>
      <c r="M224" s="4">
        <v>0</v>
      </c>
      <c r="N224" s="3">
        <f t="shared" si="11"/>
        <v>16.046097</v>
      </c>
    </row>
    <row r="225" spans="1:14" ht="36.75" thickBot="1" x14ac:dyDescent="0.3">
      <c r="A225" s="11" t="s">
        <v>30</v>
      </c>
      <c r="B225" s="11" t="s">
        <v>34</v>
      </c>
      <c r="C225" s="63" t="s">
        <v>16</v>
      </c>
      <c r="D225" s="64" t="s">
        <v>36</v>
      </c>
      <c r="E225" s="65">
        <v>319937</v>
      </c>
      <c r="F225" s="70" t="s">
        <v>553</v>
      </c>
      <c r="G225" s="46" t="s">
        <v>551</v>
      </c>
      <c r="H225" s="59">
        <v>33.384956000000003</v>
      </c>
      <c r="I225" s="4">
        <v>0</v>
      </c>
      <c r="J225" s="6">
        <f t="shared" si="9"/>
        <v>0</v>
      </c>
      <c r="K225" s="5">
        <f t="shared" si="10"/>
        <v>33.384956000000003</v>
      </c>
      <c r="L225" s="4">
        <v>0</v>
      </c>
      <c r="M225" s="4">
        <v>0</v>
      </c>
      <c r="N225" s="3">
        <f t="shared" si="11"/>
        <v>33.384956000000003</v>
      </c>
    </row>
    <row r="226" spans="1:14" ht="72.75" thickBot="1" x14ac:dyDescent="0.3">
      <c r="A226" s="9" t="s">
        <v>29</v>
      </c>
      <c r="B226" s="9" t="s">
        <v>34</v>
      </c>
      <c r="C226" s="63" t="s">
        <v>16</v>
      </c>
      <c r="D226" s="64" t="s">
        <v>36</v>
      </c>
      <c r="E226" s="65">
        <v>312091</v>
      </c>
      <c r="F226" s="70" t="s">
        <v>545</v>
      </c>
      <c r="G226" s="46" t="s">
        <v>544</v>
      </c>
      <c r="H226" s="59">
        <v>55.980595000000001</v>
      </c>
      <c r="I226" s="4">
        <v>0</v>
      </c>
      <c r="J226" s="6">
        <f t="shared" si="9"/>
        <v>0</v>
      </c>
      <c r="K226" s="5">
        <f t="shared" si="10"/>
        <v>55.980595000000001</v>
      </c>
      <c r="L226" s="4">
        <v>0</v>
      </c>
      <c r="M226" s="4">
        <v>0</v>
      </c>
      <c r="N226" s="3">
        <f t="shared" si="11"/>
        <v>55.980595000000001</v>
      </c>
    </row>
    <row r="227" spans="1:14" ht="34.5" thickBot="1" x14ac:dyDescent="0.3">
      <c r="A227" s="9" t="s">
        <v>29</v>
      </c>
      <c r="B227" s="9" t="s">
        <v>34</v>
      </c>
      <c r="C227" s="63" t="s">
        <v>16</v>
      </c>
      <c r="D227" s="64" t="s">
        <v>36</v>
      </c>
      <c r="E227" s="65">
        <v>271713</v>
      </c>
      <c r="F227" s="70" t="s">
        <v>543</v>
      </c>
      <c r="G227" s="46" t="s">
        <v>542</v>
      </c>
      <c r="H227" s="59">
        <v>26.397707</v>
      </c>
      <c r="I227" s="4">
        <v>0</v>
      </c>
      <c r="J227" s="6">
        <f t="shared" si="9"/>
        <v>0</v>
      </c>
      <c r="K227" s="5">
        <f t="shared" si="10"/>
        <v>26.397707</v>
      </c>
      <c r="L227" s="4">
        <v>0</v>
      </c>
      <c r="M227" s="4">
        <v>0</v>
      </c>
      <c r="N227" s="3">
        <f t="shared" si="11"/>
        <v>26.397707</v>
      </c>
    </row>
    <row r="228" spans="1:14" ht="48.75" thickBot="1" x14ac:dyDescent="0.3">
      <c r="A228" s="9" t="s">
        <v>28</v>
      </c>
      <c r="B228" s="9" t="s">
        <v>34</v>
      </c>
      <c r="C228" s="63" t="s">
        <v>16</v>
      </c>
      <c r="D228" s="64" t="s">
        <v>36</v>
      </c>
      <c r="E228" s="65">
        <v>346917</v>
      </c>
      <c r="F228" s="70" t="s">
        <v>538</v>
      </c>
      <c r="G228" s="46" t="s">
        <v>533</v>
      </c>
      <c r="H228" s="59">
        <v>94.666140999999996</v>
      </c>
      <c r="I228" s="4">
        <v>0</v>
      </c>
      <c r="J228" s="6">
        <f t="shared" si="9"/>
        <v>0</v>
      </c>
      <c r="K228" s="5">
        <f t="shared" si="10"/>
        <v>94.666140999999996</v>
      </c>
      <c r="L228" s="4">
        <v>0</v>
      </c>
      <c r="M228" s="4">
        <v>0</v>
      </c>
      <c r="N228" s="3">
        <f t="shared" si="11"/>
        <v>94.666140999999996</v>
      </c>
    </row>
    <row r="229" spans="1:14" ht="36.75" thickBot="1" x14ac:dyDescent="0.3">
      <c r="A229" s="9" t="s">
        <v>28</v>
      </c>
      <c r="B229" s="9" t="s">
        <v>34</v>
      </c>
      <c r="C229" s="63" t="s">
        <v>16</v>
      </c>
      <c r="D229" s="64" t="s">
        <v>36</v>
      </c>
      <c r="E229" s="65">
        <v>346904</v>
      </c>
      <c r="F229" s="70" t="s">
        <v>536</v>
      </c>
      <c r="G229" s="46" t="s">
        <v>533</v>
      </c>
      <c r="H229" s="59">
        <v>54.429096000000001</v>
      </c>
      <c r="I229" s="4">
        <v>0</v>
      </c>
      <c r="J229" s="6">
        <f t="shared" si="9"/>
        <v>0</v>
      </c>
      <c r="K229" s="5">
        <f t="shared" si="10"/>
        <v>54.429096000000001</v>
      </c>
      <c r="L229" s="4">
        <v>0</v>
      </c>
      <c r="M229" s="4">
        <v>0</v>
      </c>
      <c r="N229" s="3">
        <f t="shared" si="11"/>
        <v>54.429096000000001</v>
      </c>
    </row>
    <row r="230" spans="1:14" ht="36.75" thickBot="1" x14ac:dyDescent="0.3">
      <c r="A230" s="9" t="s">
        <v>30</v>
      </c>
      <c r="B230" s="9" t="s">
        <v>34</v>
      </c>
      <c r="C230" s="63" t="s">
        <v>16</v>
      </c>
      <c r="D230" s="64" t="s">
        <v>36</v>
      </c>
      <c r="E230" s="65">
        <v>180933</v>
      </c>
      <c r="F230" s="70" t="s">
        <v>535</v>
      </c>
      <c r="G230" s="46" t="s">
        <v>533</v>
      </c>
      <c r="H230" s="59">
        <v>30.460871999999998</v>
      </c>
      <c r="I230" s="4">
        <v>0</v>
      </c>
      <c r="J230" s="6">
        <f t="shared" si="9"/>
        <v>0</v>
      </c>
      <c r="K230" s="5">
        <f t="shared" si="10"/>
        <v>30.460871999999998</v>
      </c>
      <c r="L230" s="4">
        <v>0</v>
      </c>
      <c r="M230" s="4">
        <v>0</v>
      </c>
      <c r="N230" s="3">
        <f t="shared" si="11"/>
        <v>30.460871999999998</v>
      </c>
    </row>
    <row r="231" spans="1:14" ht="34.5" thickBot="1" x14ac:dyDescent="0.3">
      <c r="A231" s="9" t="s">
        <v>28</v>
      </c>
      <c r="B231" s="9" t="s">
        <v>34</v>
      </c>
      <c r="C231" s="63" t="s">
        <v>18</v>
      </c>
      <c r="D231" s="64" t="s">
        <v>98</v>
      </c>
      <c r="E231" s="65">
        <v>221492</v>
      </c>
      <c r="F231" s="70" t="s">
        <v>522</v>
      </c>
      <c r="G231" s="46" t="s">
        <v>519</v>
      </c>
      <c r="H231" s="59">
        <v>137.83605499999999</v>
      </c>
      <c r="I231" s="4">
        <v>0</v>
      </c>
      <c r="J231" s="6">
        <f t="shared" si="9"/>
        <v>0</v>
      </c>
      <c r="K231" s="5">
        <f t="shared" si="10"/>
        <v>137.83605499999999</v>
      </c>
      <c r="L231" s="4">
        <v>0</v>
      </c>
      <c r="M231" s="4">
        <v>0</v>
      </c>
      <c r="N231" s="3">
        <f t="shared" si="11"/>
        <v>137.83605499999999</v>
      </c>
    </row>
    <row r="232" spans="1:14" ht="34.5" thickBot="1" x14ac:dyDescent="0.3">
      <c r="A232" s="9" t="s">
        <v>30</v>
      </c>
      <c r="B232" s="9" t="s">
        <v>34</v>
      </c>
      <c r="C232" s="63" t="s">
        <v>18</v>
      </c>
      <c r="D232" s="64" t="s">
        <v>65</v>
      </c>
      <c r="E232" s="65">
        <v>347978</v>
      </c>
      <c r="F232" s="70" t="s">
        <v>530</v>
      </c>
      <c r="G232" s="46" t="s">
        <v>528</v>
      </c>
      <c r="H232" s="59">
        <v>12.824607</v>
      </c>
      <c r="I232" s="4">
        <v>0</v>
      </c>
      <c r="J232" s="6">
        <f t="shared" si="9"/>
        <v>0</v>
      </c>
      <c r="K232" s="5">
        <f t="shared" si="10"/>
        <v>12.824607</v>
      </c>
      <c r="L232" s="4">
        <v>0</v>
      </c>
      <c r="M232" s="4">
        <v>0</v>
      </c>
      <c r="N232" s="3">
        <f t="shared" si="11"/>
        <v>12.824607</v>
      </c>
    </row>
    <row r="233" spans="1:14" ht="36.75" thickBot="1" x14ac:dyDescent="0.3">
      <c r="A233" s="9" t="s">
        <v>30</v>
      </c>
      <c r="B233" s="9" t="s">
        <v>34</v>
      </c>
      <c r="C233" s="63" t="s">
        <v>18</v>
      </c>
      <c r="D233" s="64" t="s">
        <v>33</v>
      </c>
      <c r="E233" s="65">
        <v>295329</v>
      </c>
      <c r="F233" s="70" t="s">
        <v>521</v>
      </c>
      <c r="G233" s="46" t="s">
        <v>519</v>
      </c>
      <c r="H233" s="59">
        <v>33.464354</v>
      </c>
      <c r="I233" s="4">
        <v>0</v>
      </c>
      <c r="J233" s="6">
        <f t="shared" si="9"/>
        <v>0</v>
      </c>
      <c r="K233" s="5">
        <f t="shared" si="10"/>
        <v>33.464354</v>
      </c>
      <c r="L233" s="4">
        <v>0</v>
      </c>
      <c r="M233" s="4">
        <v>0</v>
      </c>
      <c r="N233" s="3">
        <f t="shared" si="11"/>
        <v>33.464354</v>
      </c>
    </row>
    <row r="234" spans="1:14" ht="36.75" thickBot="1" x14ac:dyDescent="0.3">
      <c r="A234" s="9" t="s">
        <v>30</v>
      </c>
      <c r="B234" s="9" t="s">
        <v>34</v>
      </c>
      <c r="C234" s="63" t="s">
        <v>18</v>
      </c>
      <c r="D234" s="64" t="s">
        <v>40</v>
      </c>
      <c r="E234" s="65">
        <v>308144</v>
      </c>
      <c r="F234" s="70" t="s">
        <v>527</v>
      </c>
      <c r="G234" s="46" t="s">
        <v>526</v>
      </c>
      <c r="H234" s="59">
        <v>13.775549</v>
      </c>
      <c r="I234" s="4">
        <v>0</v>
      </c>
      <c r="J234" s="6">
        <f t="shared" si="9"/>
        <v>0</v>
      </c>
      <c r="K234" s="5">
        <f t="shared" si="10"/>
        <v>13.775549</v>
      </c>
      <c r="L234" s="4">
        <v>0</v>
      </c>
      <c r="M234" s="4">
        <v>0</v>
      </c>
      <c r="N234" s="3">
        <f t="shared" si="11"/>
        <v>13.775549</v>
      </c>
    </row>
    <row r="235" spans="1:14" ht="36.75" thickBot="1" x14ac:dyDescent="0.3">
      <c r="A235" s="9" t="s">
        <v>30</v>
      </c>
      <c r="B235" s="9" t="s">
        <v>34</v>
      </c>
      <c r="C235" s="63" t="s">
        <v>18</v>
      </c>
      <c r="D235" s="64" t="s">
        <v>40</v>
      </c>
      <c r="E235" s="65">
        <v>300158</v>
      </c>
      <c r="F235" s="70" t="s">
        <v>520</v>
      </c>
      <c r="G235" s="46" t="s">
        <v>519</v>
      </c>
      <c r="H235" s="59">
        <v>22.041426999999999</v>
      </c>
      <c r="I235" s="4">
        <v>0</v>
      </c>
      <c r="J235" s="6">
        <f t="shared" si="9"/>
        <v>0</v>
      </c>
      <c r="K235" s="5">
        <f t="shared" si="10"/>
        <v>22.041426999999999</v>
      </c>
      <c r="L235" s="4">
        <v>0</v>
      </c>
      <c r="M235" s="4">
        <v>0</v>
      </c>
      <c r="N235" s="3">
        <f t="shared" si="11"/>
        <v>22.041426999999999</v>
      </c>
    </row>
    <row r="236" spans="1:14" ht="36.75" thickBot="1" x14ac:dyDescent="0.3">
      <c r="A236" s="9" t="s">
        <v>29</v>
      </c>
      <c r="B236" s="9" t="s">
        <v>34</v>
      </c>
      <c r="C236" s="63" t="s">
        <v>18</v>
      </c>
      <c r="D236" s="64" t="s">
        <v>525</v>
      </c>
      <c r="E236" s="65">
        <v>198743</v>
      </c>
      <c r="F236" s="70" t="s">
        <v>524</v>
      </c>
      <c r="G236" s="46" t="s">
        <v>523</v>
      </c>
      <c r="H236" s="59">
        <v>66.552864999999997</v>
      </c>
      <c r="I236" s="4">
        <v>0</v>
      </c>
      <c r="J236" s="6">
        <f t="shared" si="9"/>
        <v>0</v>
      </c>
      <c r="K236" s="5">
        <f t="shared" si="10"/>
        <v>66.552864999999997</v>
      </c>
      <c r="L236" s="4">
        <v>0</v>
      </c>
      <c r="M236" s="4">
        <v>0</v>
      </c>
      <c r="N236" s="3">
        <f t="shared" si="11"/>
        <v>66.552864999999997</v>
      </c>
    </row>
    <row r="237" spans="1:14" ht="48.75" thickBot="1" x14ac:dyDescent="0.3">
      <c r="A237" s="9" t="s">
        <v>30</v>
      </c>
      <c r="B237" s="9" t="s">
        <v>34</v>
      </c>
      <c r="C237" s="63" t="s">
        <v>18</v>
      </c>
      <c r="D237" s="64" t="s">
        <v>42</v>
      </c>
      <c r="E237" s="65">
        <v>321583</v>
      </c>
      <c r="F237" s="70" t="s">
        <v>532</v>
      </c>
      <c r="G237" s="46" t="s">
        <v>402</v>
      </c>
      <c r="H237" s="59">
        <v>220.60448400000001</v>
      </c>
      <c r="I237" s="4">
        <v>0</v>
      </c>
      <c r="J237" s="6">
        <f t="shared" si="9"/>
        <v>0</v>
      </c>
      <c r="K237" s="5">
        <f t="shared" si="10"/>
        <v>220.60448400000001</v>
      </c>
      <c r="L237" s="4">
        <v>0</v>
      </c>
      <c r="M237" s="4">
        <v>0</v>
      </c>
      <c r="N237" s="3">
        <f t="shared" si="11"/>
        <v>220.60448400000001</v>
      </c>
    </row>
    <row r="238" spans="1:14" ht="34.5" thickBot="1" x14ac:dyDescent="0.3">
      <c r="A238" s="9" t="s">
        <v>30</v>
      </c>
      <c r="B238" s="9" t="s">
        <v>34</v>
      </c>
      <c r="C238" s="63" t="s">
        <v>18</v>
      </c>
      <c r="D238" s="64" t="s">
        <v>36</v>
      </c>
      <c r="E238" s="65">
        <v>277452</v>
      </c>
      <c r="F238" s="70" t="s">
        <v>531</v>
      </c>
      <c r="G238" s="46" t="s">
        <v>79</v>
      </c>
      <c r="H238" s="59">
        <v>252.866412</v>
      </c>
      <c r="I238" s="4">
        <v>0</v>
      </c>
      <c r="J238" s="6">
        <f t="shared" si="9"/>
        <v>0</v>
      </c>
      <c r="K238" s="5">
        <f t="shared" si="10"/>
        <v>252.866412</v>
      </c>
      <c r="L238" s="4">
        <v>0</v>
      </c>
      <c r="M238" s="4">
        <v>0</v>
      </c>
      <c r="N238" s="3">
        <f t="shared" si="11"/>
        <v>252.866412</v>
      </c>
    </row>
    <row r="239" spans="1:14" ht="48.75" thickBot="1" x14ac:dyDescent="0.3">
      <c r="A239" s="9" t="s">
        <v>30</v>
      </c>
      <c r="B239" s="9" t="s">
        <v>34</v>
      </c>
      <c r="C239" s="63" t="s">
        <v>18</v>
      </c>
      <c r="D239" s="64" t="s">
        <v>36</v>
      </c>
      <c r="E239" s="65">
        <v>350936</v>
      </c>
      <c r="F239" s="70" t="s">
        <v>529</v>
      </c>
      <c r="G239" s="46" t="s">
        <v>528</v>
      </c>
      <c r="H239" s="59">
        <v>11.342453000000001</v>
      </c>
      <c r="I239" s="4">
        <v>0</v>
      </c>
      <c r="J239" s="6">
        <f t="shared" si="9"/>
        <v>0</v>
      </c>
      <c r="K239" s="5">
        <f t="shared" si="10"/>
        <v>11.342453000000001</v>
      </c>
      <c r="L239" s="4">
        <v>0</v>
      </c>
      <c r="M239" s="4">
        <v>0</v>
      </c>
      <c r="N239" s="3">
        <f t="shared" si="11"/>
        <v>11.342453000000001</v>
      </c>
    </row>
    <row r="240" spans="1:14" ht="36.75" thickBot="1" x14ac:dyDescent="0.3">
      <c r="A240" s="9" t="s">
        <v>28</v>
      </c>
      <c r="B240" s="9" t="s">
        <v>34</v>
      </c>
      <c r="C240" s="63" t="s">
        <v>4</v>
      </c>
      <c r="D240" s="64" t="s">
        <v>98</v>
      </c>
      <c r="E240" s="65">
        <v>326251</v>
      </c>
      <c r="F240" s="70" t="s">
        <v>498</v>
      </c>
      <c r="G240" s="46" t="s">
        <v>497</v>
      </c>
      <c r="H240" s="59">
        <v>34.236420000000003</v>
      </c>
      <c r="I240" s="4">
        <v>0</v>
      </c>
      <c r="J240" s="6">
        <f t="shared" si="9"/>
        <v>0</v>
      </c>
      <c r="K240" s="5">
        <f t="shared" si="10"/>
        <v>34.236420000000003</v>
      </c>
      <c r="L240" s="4">
        <v>0</v>
      </c>
      <c r="M240" s="4">
        <v>0</v>
      </c>
      <c r="N240" s="3">
        <f t="shared" si="11"/>
        <v>34.236420000000003</v>
      </c>
    </row>
    <row r="241" spans="1:14" ht="34.5" thickBot="1" x14ac:dyDescent="0.3">
      <c r="A241" s="9" t="s">
        <v>30</v>
      </c>
      <c r="B241" s="9" t="s">
        <v>34</v>
      </c>
      <c r="C241" s="63" t="s">
        <v>4</v>
      </c>
      <c r="D241" s="64" t="s">
        <v>98</v>
      </c>
      <c r="E241" s="65">
        <v>338069</v>
      </c>
      <c r="F241" s="70" t="s">
        <v>487</v>
      </c>
      <c r="G241" s="46" t="s">
        <v>476</v>
      </c>
      <c r="H241" s="59">
        <v>52.928711999999997</v>
      </c>
      <c r="I241" s="4">
        <v>0</v>
      </c>
      <c r="J241" s="6">
        <f t="shared" si="9"/>
        <v>0</v>
      </c>
      <c r="K241" s="5">
        <f t="shared" si="10"/>
        <v>52.928711999999997</v>
      </c>
      <c r="L241" s="4">
        <v>0</v>
      </c>
      <c r="M241" s="4">
        <v>0</v>
      </c>
      <c r="N241" s="3">
        <f t="shared" si="11"/>
        <v>52.928711999999997</v>
      </c>
    </row>
    <row r="242" spans="1:14" ht="36.75" thickBot="1" x14ac:dyDescent="0.3">
      <c r="A242" s="9" t="s">
        <v>30</v>
      </c>
      <c r="B242" s="9" t="s">
        <v>34</v>
      </c>
      <c r="C242" s="63" t="s">
        <v>4</v>
      </c>
      <c r="D242" s="64" t="s">
        <v>98</v>
      </c>
      <c r="E242" s="65">
        <v>344548</v>
      </c>
      <c r="F242" s="70" t="s">
        <v>486</v>
      </c>
      <c r="G242" s="46" t="s">
        <v>476</v>
      </c>
      <c r="H242" s="59">
        <v>45.250214</v>
      </c>
      <c r="I242" s="4">
        <v>0</v>
      </c>
      <c r="J242" s="6">
        <f t="shared" si="9"/>
        <v>0</v>
      </c>
      <c r="K242" s="5">
        <f t="shared" si="10"/>
        <v>45.250214</v>
      </c>
      <c r="L242" s="4">
        <v>0</v>
      </c>
      <c r="M242" s="4">
        <v>0</v>
      </c>
      <c r="N242" s="3">
        <f t="shared" si="11"/>
        <v>45.250214</v>
      </c>
    </row>
    <row r="243" spans="1:14" ht="36.75" thickBot="1" x14ac:dyDescent="0.3">
      <c r="A243" s="9" t="s">
        <v>30</v>
      </c>
      <c r="B243" s="9" t="s">
        <v>34</v>
      </c>
      <c r="C243" s="63" t="s">
        <v>4</v>
      </c>
      <c r="D243" s="64" t="s">
        <v>98</v>
      </c>
      <c r="E243" s="65">
        <v>345238</v>
      </c>
      <c r="F243" s="70" t="s">
        <v>480</v>
      </c>
      <c r="G243" s="46" t="s">
        <v>476</v>
      </c>
      <c r="H243" s="59">
        <v>27.958231000000001</v>
      </c>
      <c r="I243" s="4">
        <v>0</v>
      </c>
      <c r="J243" s="6">
        <f t="shared" si="9"/>
        <v>0</v>
      </c>
      <c r="K243" s="5">
        <f t="shared" si="10"/>
        <v>27.958231000000001</v>
      </c>
      <c r="L243" s="4">
        <v>0</v>
      </c>
      <c r="M243" s="4">
        <v>0</v>
      </c>
      <c r="N243" s="3">
        <f t="shared" si="11"/>
        <v>27.958231000000001</v>
      </c>
    </row>
    <row r="244" spans="1:14" ht="36.75" thickBot="1" x14ac:dyDescent="0.3">
      <c r="A244" s="9" t="s">
        <v>30</v>
      </c>
      <c r="B244" s="9" t="s">
        <v>34</v>
      </c>
      <c r="C244" s="63" t="s">
        <v>4</v>
      </c>
      <c r="D244" s="64" t="s">
        <v>98</v>
      </c>
      <c r="E244" s="65">
        <v>344549</v>
      </c>
      <c r="F244" s="70" t="s">
        <v>478</v>
      </c>
      <c r="G244" s="46" t="s">
        <v>476</v>
      </c>
      <c r="H244" s="59">
        <v>24.294242000000001</v>
      </c>
      <c r="I244" s="4">
        <v>0</v>
      </c>
      <c r="J244" s="6">
        <f t="shared" si="9"/>
        <v>0</v>
      </c>
      <c r="K244" s="5">
        <f t="shared" si="10"/>
        <v>24.294242000000001</v>
      </c>
      <c r="L244" s="4">
        <v>0</v>
      </c>
      <c r="M244" s="4">
        <v>0</v>
      </c>
      <c r="N244" s="3">
        <f t="shared" si="11"/>
        <v>24.294242000000001</v>
      </c>
    </row>
    <row r="245" spans="1:14" ht="34.5" thickBot="1" x14ac:dyDescent="0.3">
      <c r="A245" s="9" t="s">
        <v>30</v>
      </c>
      <c r="B245" s="9" t="s">
        <v>34</v>
      </c>
      <c r="C245" s="63" t="s">
        <v>4</v>
      </c>
      <c r="D245" s="64" t="s">
        <v>40</v>
      </c>
      <c r="E245" s="65">
        <v>341637</v>
      </c>
      <c r="F245" s="70" t="s">
        <v>509</v>
      </c>
      <c r="G245" s="46" t="s">
        <v>507</v>
      </c>
      <c r="H245" s="59">
        <v>44.198632000000003</v>
      </c>
      <c r="I245" s="4">
        <v>0</v>
      </c>
      <c r="J245" s="6">
        <f t="shared" si="9"/>
        <v>0</v>
      </c>
      <c r="K245" s="5">
        <f t="shared" si="10"/>
        <v>44.198632000000003</v>
      </c>
      <c r="L245" s="4">
        <v>0</v>
      </c>
      <c r="M245" s="4">
        <v>0</v>
      </c>
      <c r="N245" s="3">
        <f t="shared" si="11"/>
        <v>44.198632000000003</v>
      </c>
    </row>
    <row r="246" spans="1:14" ht="36.75" thickBot="1" x14ac:dyDescent="0.3">
      <c r="A246" s="9" t="s">
        <v>30</v>
      </c>
      <c r="B246" s="9" t="s">
        <v>34</v>
      </c>
      <c r="C246" s="63" t="s">
        <v>4</v>
      </c>
      <c r="D246" s="64" t="s">
        <v>40</v>
      </c>
      <c r="E246" s="65">
        <v>342714</v>
      </c>
      <c r="F246" s="70" t="s">
        <v>490</v>
      </c>
      <c r="G246" s="46" t="s">
        <v>476</v>
      </c>
      <c r="H246" s="59">
        <v>77.038713000000001</v>
      </c>
      <c r="I246" s="4">
        <v>0</v>
      </c>
      <c r="J246" s="6">
        <f t="shared" si="9"/>
        <v>0</v>
      </c>
      <c r="K246" s="5">
        <f t="shared" si="10"/>
        <v>77.038713000000001</v>
      </c>
      <c r="L246" s="4">
        <v>0</v>
      </c>
      <c r="M246" s="4">
        <v>0</v>
      </c>
      <c r="N246" s="3">
        <f t="shared" si="11"/>
        <v>77.038713000000001</v>
      </c>
    </row>
    <row r="247" spans="1:14" ht="36.75" thickBot="1" x14ac:dyDescent="0.3">
      <c r="A247" s="9" t="s">
        <v>30</v>
      </c>
      <c r="B247" s="9" t="s">
        <v>34</v>
      </c>
      <c r="C247" s="63" t="s">
        <v>4</v>
      </c>
      <c r="D247" s="64" t="s">
        <v>40</v>
      </c>
      <c r="E247" s="65">
        <v>337869</v>
      </c>
      <c r="F247" s="70" t="s">
        <v>489</v>
      </c>
      <c r="G247" s="46" t="s">
        <v>476</v>
      </c>
      <c r="H247" s="59">
        <v>72.807798000000005</v>
      </c>
      <c r="I247" s="4">
        <v>0</v>
      </c>
      <c r="J247" s="6">
        <f t="shared" si="9"/>
        <v>0</v>
      </c>
      <c r="K247" s="5">
        <f t="shared" si="10"/>
        <v>72.807798000000005</v>
      </c>
      <c r="L247" s="4">
        <v>0</v>
      </c>
      <c r="M247" s="4">
        <v>0</v>
      </c>
      <c r="N247" s="3">
        <f t="shared" si="11"/>
        <v>72.807798000000005</v>
      </c>
    </row>
    <row r="248" spans="1:14" ht="36.75" thickBot="1" x14ac:dyDescent="0.3">
      <c r="A248" s="9" t="s">
        <v>30</v>
      </c>
      <c r="B248" s="9" t="s">
        <v>34</v>
      </c>
      <c r="C248" s="63" t="s">
        <v>4</v>
      </c>
      <c r="D248" s="64" t="s">
        <v>40</v>
      </c>
      <c r="E248" s="65">
        <v>329045</v>
      </c>
      <c r="F248" s="70" t="s">
        <v>485</v>
      </c>
      <c r="G248" s="46" t="s">
        <v>476</v>
      </c>
      <c r="H248" s="59">
        <v>37.179461000000003</v>
      </c>
      <c r="I248" s="4">
        <v>0</v>
      </c>
      <c r="J248" s="6">
        <f t="shared" si="9"/>
        <v>0</v>
      </c>
      <c r="K248" s="5">
        <f t="shared" si="10"/>
        <v>37.179461000000003</v>
      </c>
      <c r="L248" s="4">
        <v>0</v>
      </c>
      <c r="M248" s="4">
        <v>0</v>
      </c>
      <c r="N248" s="3">
        <f t="shared" si="11"/>
        <v>37.179461000000003</v>
      </c>
    </row>
    <row r="249" spans="1:14" ht="34.5" thickBot="1" x14ac:dyDescent="0.3">
      <c r="A249" s="9" t="s">
        <v>30</v>
      </c>
      <c r="B249" s="9" t="s">
        <v>34</v>
      </c>
      <c r="C249" s="63" t="s">
        <v>4</v>
      </c>
      <c r="D249" s="64" t="s">
        <v>40</v>
      </c>
      <c r="E249" s="65">
        <v>317417</v>
      </c>
      <c r="F249" s="70" t="s">
        <v>481</v>
      </c>
      <c r="G249" s="46" t="s">
        <v>476</v>
      </c>
      <c r="H249" s="59">
        <v>29.576978</v>
      </c>
      <c r="I249" s="4">
        <v>0</v>
      </c>
      <c r="J249" s="6">
        <f t="shared" si="9"/>
        <v>0</v>
      </c>
      <c r="K249" s="5">
        <f t="shared" si="10"/>
        <v>29.576978</v>
      </c>
      <c r="L249" s="4">
        <v>0</v>
      </c>
      <c r="M249" s="4">
        <v>0</v>
      </c>
      <c r="N249" s="3">
        <f t="shared" si="11"/>
        <v>29.576978</v>
      </c>
    </row>
    <row r="250" spans="1:14" ht="36.75" thickBot="1" x14ac:dyDescent="0.3">
      <c r="A250" s="9" t="s">
        <v>30</v>
      </c>
      <c r="B250" s="9" t="s">
        <v>34</v>
      </c>
      <c r="C250" s="63" t="s">
        <v>4</v>
      </c>
      <c r="D250" s="64" t="s">
        <v>40</v>
      </c>
      <c r="E250" s="65">
        <v>236191</v>
      </c>
      <c r="F250" s="70" t="s">
        <v>477</v>
      </c>
      <c r="G250" s="46" t="s">
        <v>476</v>
      </c>
      <c r="H250" s="59">
        <v>23.550167999999999</v>
      </c>
      <c r="I250" s="4">
        <v>0</v>
      </c>
      <c r="J250" s="6">
        <f t="shared" si="9"/>
        <v>0</v>
      </c>
      <c r="K250" s="5">
        <f t="shared" si="10"/>
        <v>23.550167999999999</v>
      </c>
      <c r="L250" s="4">
        <v>0</v>
      </c>
      <c r="M250" s="4">
        <v>0</v>
      </c>
      <c r="N250" s="3">
        <f t="shared" si="11"/>
        <v>23.550167999999999</v>
      </c>
    </row>
    <row r="251" spans="1:14" ht="34.5" thickBot="1" x14ac:dyDescent="0.3">
      <c r="A251" s="9" t="s">
        <v>29</v>
      </c>
      <c r="B251" s="9" t="s">
        <v>34</v>
      </c>
      <c r="C251" s="63" t="s">
        <v>4</v>
      </c>
      <c r="D251" s="64" t="s">
        <v>484</v>
      </c>
      <c r="E251" s="65">
        <v>323171</v>
      </c>
      <c r="F251" s="70" t="s">
        <v>483</v>
      </c>
      <c r="G251" s="46" t="s">
        <v>476</v>
      </c>
      <c r="H251" s="59">
        <v>35.199477999999999</v>
      </c>
      <c r="I251" s="4">
        <v>0</v>
      </c>
      <c r="J251" s="6">
        <f t="shared" si="9"/>
        <v>0</v>
      </c>
      <c r="K251" s="5">
        <f t="shared" si="10"/>
        <v>35.199477999999999</v>
      </c>
      <c r="L251" s="4">
        <v>0</v>
      </c>
      <c r="M251" s="4">
        <v>0</v>
      </c>
      <c r="N251" s="3">
        <f t="shared" si="11"/>
        <v>35.199477999999999</v>
      </c>
    </row>
    <row r="252" spans="1:14" ht="36.75" thickBot="1" x14ac:dyDescent="0.3">
      <c r="A252" s="9" t="s">
        <v>30</v>
      </c>
      <c r="B252" s="9" t="s">
        <v>34</v>
      </c>
      <c r="C252" s="63" t="s">
        <v>4</v>
      </c>
      <c r="D252" s="64" t="s">
        <v>48</v>
      </c>
      <c r="E252" s="65">
        <v>296419</v>
      </c>
      <c r="F252" s="70" t="s">
        <v>502</v>
      </c>
      <c r="G252" s="46" t="s">
        <v>501</v>
      </c>
      <c r="H252" s="59">
        <v>12.199068</v>
      </c>
      <c r="I252" s="4">
        <v>0</v>
      </c>
      <c r="J252" s="6">
        <f t="shared" si="9"/>
        <v>0</v>
      </c>
      <c r="K252" s="5">
        <f t="shared" si="10"/>
        <v>12.199068</v>
      </c>
      <c r="L252" s="4">
        <v>0</v>
      </c>
      <c r="M252" s="4">
        <v>0</v>
      </c>
      <c r="N252" s="3">
        <f t="shared" si="11"/>
        <v>12.199068</v>
      </c>
    </row>
    <row r="253" spans="1:14" ht="36.75" thickBot="1" x14ac:dyDescent="0.3">
      <c r="A253" s="9" t="s">
        <v>30</v>
      </c>
      <c r="B253" s="9" t="s">
        <v>34</v>
      </c>
      <c r="C253" s="63" t="s">
        <v>4</v>
      </c>
      <c r="D253" s="64" t="s">
        <v>48</v>
      </c>
      <c r="E253" s="65">
        <v>342403</v>
      </c>
      <c r="F253" s="70" t="s">
        <v>482</v>
      </c>
      <c r="G253" s="46" t="s">
        <v>476</v>
      </c>
      <c r="H253" s="59">
        <v>31.166786999999999</v>
      </c>
      <c r="I253" s="4">
        <v>0</v>
      </c>
      <c r="J253" s="6">
        <f t="shared" si="9"/>
        <v>0</v>
      </c>
      <c r="K253" s="5">
        <f t="shared" si="10"/>
        <v>31.166786999999999</v>
      </c>
      <c r="L253" s="4">
        <v>0</v>
      </c>
      <c r="M253" s="4">
        <v>0</v>
      </c>
      <c r="N253" s="3">
        <f t="shared" si="11"/>
        <v>31.166786999999999</v>
      </c>
    </row>
    <row r="254" spans="1:14" ht="34.5" thickBot="1" x14ac:dyDescent="0.3">
      <c r="A254" s="9" t="s">
        <v>30</v>
      </c>
      <c r="B254" s="9" t="s">
        <v>34</v>
      </c>
      <c r="C254" s="63" t="s">
        <v>4</v>
      </c>
      <c r="D254" s="64" t="s">
        <v>42</v>
      </c>
      <c r="E254" s="65">
        <v>3089</v>
      </c>
      <c r="F254" s="70" t="s">
        <v>516</v>
      </c>
      <c r="G254" s="46" t="s">
        <v>515</v>
      </c>
      <c r="H254" s="59">
        <v>21.438226</v>
      </c>
      <c r="I254" s="4">
        <v>0</v>
      </c>
      <c r="J254" s="6">
        <f t="shared" si="9"/>
        <v>0</v>
      </c>
      <c r="K254" s="5">
        <f t="shared" si="10"/>
        <v>21.438226</v>
      </c>
      <c r="L254" s="4">
        <v>0</v>
      </c>
      <c r="M254" s="4">
        <v>0</v>
      </c>
      <c r="N254" s="3">
        <f t="shared" si="11"/>
        <v>21.438226</v>
      </c>
    </row>
    <row r="255" spans="1:14" ht="34.5" thickBot="1" x14ac:dyDescent="0.3">
      <c r="A255" s="9" t="s">
        <v>30</v>
      </c>
      <c r="B255" s="9" t="s">
        <v>34</v>
      </c>
      <c r="C255" s="63" t="s">
        <v>4</v>
      </c>
      <c r="D255" s="64" t="s">
        <v>42</v>
      </c>
      <c r="E255" s="65">
        <v>342012</v>
      </c>
      <c r="F255" s="70" t="s">
        <v>512</v>
      </c>
      <c r="G255" s="46" t="s">
        <v>511</v>
      </c>
      <c r="H255" s="59">
        <v>107.67392599999999</v>
      </c>
      <c r="I255" s="4">
        <v>0</v>
      </c>
      <c r="J255" s="6">
        <f t="shared" si="9"/>
        <v>0</v>
      </c>
      <c r="K255" s="5">
        <f t="shared" si="10"/>
        <v>107.67392599999999</v>
      </c>
      <c r="L255" s="4">
        <v>0</v>
      </c>
      <c r="M255" s="4">
        <v>0</v>
      </c>
      <c r="N255" s="3">
        <f t="shared" si="11"/>
        <v>107.67392599999999</v>
      </c>
    </row>
    <row r="256" spans="1:14" ht="36.75" thickBot="1" x14ac:dyDescent="0.3">
      <c r="A256" s="9" t="s">
        <v>30</v>
      </c>
      <c r="B256" s="9" t="s">
        <v>34</v>
      </c>
      <c r="C256" s="63" t="s">
        <v>4</v>
      </c>
      <c r="D256" s="64" t="s">
        <v>42</v>
      </c>
      <c r="E256" s="65">
        <v>351708</v>
      </c>
      <c r="F256" s="70" t="s">
        <v>506</v>
      </c>
      <c r="G256" s="46" t="s">
        <v>505</v>
      </c>
      <c r="H256" s="59">
        <v>14.450336</v>
      </c>
      <c r="I256" s="4">
        <v>0</v>
      </c>
      <c r="J256" s="6">
        <f t="shared" si="9"/>
        <v>0</v>
      </c>
      <c r="K256" s="5">
        <f t="shared" si="10"/>
        <v>14.450336</v>
      </c>
      <c r="L256" s="4">
        <v>0</v>
      </c>
      <c r="M256" s="4">
        <v>0</v>
      </c>
      <c r="N256" s="3">
        <f t="shared" si="11"/>
        <v>14.450336</v>
      </c>
    </row>
    <row r="257" spans="1:14" ht="48.75" thickBot="1" x14ac:dyDescent="0.3">
      <c r="A257" s="9" t="s">
        <v>30</v>
      </c>
      <c r="B257" s="9" t="s">
        <v>34</v>
      </c>
      <c r="C257" s="63" t="s">
        <v>4</v>
      </c>
      <c r="D257" s="64" t="s">
        <v>42</v>
      </c>
      <c r="E257" s="65">
        <v>326091</v>
      </c>
      <c r="F257" s="70" t="s">
        <v>500</v>
      </c>
      <c r="G257" s="46" t="s">
        <v>499</v>
      </c>
      <c r="H257" s="59">
        <v>16.424289999999999</v>
      </c>
      <c r="I257" s="4">
        <v>0</v>
      </c>
      <c r="J257" s="6">
        <f t="shared" si="9"/>
        <v>0</v>
      </c>
      <c r="K257" s="5">
        <f t="shared" si="10"/>
        <v>16.424289999999999</v>
      </c>
      <c r="L257" s="4">
        <v>0</v>
      </c>
      <c r="M257" s="4">
        <v>0</v>
      </c>
      <c r="N257" s="3">
        <f t="shared" si="11"/>
        <v>16.424289999999999</v>
      </c>
    </row>
    <row r="258" spans="1:14" ht="36.75" thickBot="1" x14ac:dyDescent="0.3">
      <c r="A258" s="9" t="s">
        <v>30</v>
      </c>
      <c r="B258" s="9" t="s">
        <v>34</v>
      </c>
      <c r="C258" s="63" t="s">
        <v>4</v>
      </c>
      <c r="D258" s="64" t="s">
        <v>42</v>
      </c>
      <c r="E258" s="65">
        <v>320973</v>
      </c>
      <c r="F258" s="70" t="s">
        <v>496</v>
      </c>
      <c r="G258" s="46" t="s">
        <v>494</v>
      </c>
      <c r="H258" s="59">
        <v>65.923882000000006</v>
      </c>
      <c r="I258" s="4">
        <v>0</v>
      </c>
      <c r="J258" s="6">
        <f t="shared" ref="J258:J321" si="12">I258/H258</f>
        <v>0</v>
      </c>
      <c r="K258" s="5">
        <f t="shared" ref="K258:K321" si="13">H258-I258</f>
        <v>65.923882000000006</v>
      </c>
      <c r="L258" s="4">
        <v>0</v>
      </c>
      <c r="M258" s="4">
        <v>0</v>
      </c>
      <c r="N258" s="3">
        <f t="shared" ref="N258:N321" si="14">K258-L258</f>
        <v>65.923882000000006</v>
      </c>
    </row>
    <row r="259" spans="1:14" ht="48.75" thickBot="1" x14ac:dyDescent="0.3">
      <c r="A259" s="9" t="s">
        <v>30</v>
      </c>
      <c r="B259" s="9" t="s">
        <v>34</v>
      </c>
      <c r="C259" s="63" t="s">
        <v>4</v>
      </c>
      <c r="D259" s="64" t="s">
        <v>42</v>
      </c>
      <c r="E259" s="65">
        <v>323084</v>
      </c>
      <c r="F259" s="70" t="s">
        <v>495</v>
      </c>
      <c r="G259" s="46" t="s">
        <v>494</v>
      </c>
      <c r="H259" s="59">
        <v>10.457803</v>
      </c>
      <c r="I259" s="4">
        <v>0</v>
      </c>
      <c r="J259" s="6">
        <f t="shared" si="12"/>
        <v>0</v>
      </c>
      <c r="K259" s="5">
        <f t="shared" si="13"/>
        <v>10.457803</v>
      </c>
      <c r="L259" s="4">
        <v>0</v>
      </c>
      <c r="M259" s="4">
        <v>0</v>
      </c>
      <c r="N259" s="3">
        <f t="shared" si="14"/>
        <v>10.457803</v>
      </c>
    </row>
    <row r="260" spans="1:14" ht="34.5" thickBot="1" x14ac:dyDescent="0.3">
      <c r="A260" s="9" t="s">
        <v>30</v>
      </c>
      <c r="B260" s="9" t="s">
        <v>34</v>
      </c>
      <c r="C260" s="63" t="s">
        <v>4</v>
      </c>
      <c r="D260" s="64" t="s">
        <v>36</v>
      </c>
      <c r="E260" s="65">
        <v>306963</v>
      </c>
      <c r="F260" s="70" t="s">
        <v>518</v>
      </c>
      <c r="G260" s="46" t="s">
        <v>79</v>
      </c>
      <c r="H260" s="59">
        <v>5623.5697229999996</v>
      </c>
      <c r="I260" s="4">
        <v>0</v>
      </c>
      <c r="J260" s="6">
        <f t="shared" si="12"/>
        <v>0</v>
      </c>
      <c r="K260" s="5">
        <f t="shared" si="13"/>
        <v>5623.5697229999996</v>
      </c>
      <c r="L260" s="4">
        <v>0</v>
      </c>
      <c r="M260" s="4">
        <v>0</v>
      </c>
      <c r="N260" s="3">
        <f t="shared" si="14"/>
        <v>5623.5697229999996</v>
      </c>
    </row>
    <row r="261" spans="1:14" ht="36.75" thickBot="1" x14ac:dyDescent="0.3">
      <c r="A261" s="9" t="s">
        <v>30</v>
      </c>
      <c r="B261" s="9" t="s">
        <v>34</v>
      </c>
      <c r="C261" s="63" t="s">
        <v>4</v>
      </c>
      <c r="D261" s="64" t="s">
        <v>36</v>
      </c>
      <c r="E261" s="65">
        <v>335872</v>
      </c>
      <c r="F261" s="70" t="s">
        <v>517</v>
      </c>
      <c r="G261" s="46" t="s">
        <v>79</v>
      </c>
      <c r="H261" s="59">
        <v>166.521456</v>
      </c>
      <c r="I261" s="4">
        <v>0</v>
      </c>
      <c r="J261" s="6">
        <f t="shared" si="12"/>
        <v>0</v>
      </c>
      <c r="K261" s="5">
        <f t="shared" si="13"/>
        <v>166.521456</v>
      </c>
      <c r="L261" s="4">
        <v>0</v>
      </c>
      <c r="M261" s="4">
        <v>0</v>
      </c>
      <c r="N261" s="3">
        <f t="shared" si="14"/>
        <v>166.521456</v>
      </c>
    </row>
    <row r="262" spans="1:14" ht="36.75" thickBot="1" x14ac:dyDescent="0.3">
      <c r="A262" s="9" t="s">
        <v>30</v>
      </c>
      <c r="B262" s="9" t="s">
        <v>34</v>
      </c>
      <c r="C262" s="63" t="s">
        <v>4</v>
      </c>
      <c r="D262" s="64" t="s">
        <v>36</v>
      </c>
      <c r="E262" s="65">
        <v>340045</v>
      </c>
      <c r="F262" s="70" t="s">
        <v>514</v>
      </c>
      <c r="G262" s="46" t="s">
        <v>513</v>
      </c>
      <c r="H262" s="59">
        <v>109.87759800000001</v>
      </c>
      <c r="I262" s="4">
        <v>0</v>
      </c>
      <c r="J262" s="6">
        <f t="shared" si="12"/>
        <v>0</v>
      </c>
      <c r="K262" s="5">
        <f t="shared" si="13"/>
        <v>109.87759800000001</v>
      </c>
      <c r="L262" s="4">
        <v>0</v>
      </c>
      <c r="M262" s="4">
        <v>0</v>
      </c>
      <c r="N262" s="3">
        <f t="shared" si="14"/>
        <v>109.87759800000001</v>
      </c>
    </row>
    <row r="263" spans="1:14" ht="34.5" thickBot="1" x14ac:dyDescent="0.3">
      <c r="A263" s="9" t="s">
        <v>30</v>
      </c>
      <c r="B263" s="9" t="s">
        <v>34</v>
      </c>
      <c r="C263" s="63" t="s">
        <v>4</v>
      </c>
      <c r="D263" s="64" t="s">
        <v>36</v>
      </c>
      <c r="E263" s="65">
        <v>164102</v>
      </c>
      <c r="F263" s="70" t="s">
        <v>510</v>
      </c>
      <c r="G263" s="46" t="s">
        <v>507</v>
      </c>
      <c r="H263" s="59">
        <v>61.319682999999998</v>
      </c>
      <c r="I263" s="4">
        <v>0</v>
      </c>
      <c r="J263" s="6">
        <f t="shared" si="12"/>
        <v>0</v>
      </c>
      <c r="K263" s="5">
        <f t="shared" si="13"/>
        <v>61.319682999999998</v>
      </c>
      <c r="L263" s="4">
        <v>0</v>
      </c>
      <c r="M263" s="4">
        <v>0</v>
      </c>
      <c r="N263" s="3">
        <f t="shared" si="14"/>
        <v>61.319682999999998</v>
      </c>
    </row>
    <row r="264" spans="1:14" ht="36.75" thickBot="1" x14ac:dyDescent="0.3">
      <c r="A264" s="9" t="s">
        <v>30</v>
      </c>
      <c r="B264" s="9" t="s">
        <v>34</v>
      </c>
      <c r="C264" s="63" t="s">
        <v>4</v>
      </c>
      <c r="D264" s="64" t="s">
        <v>36</v>
      </c>
      <c r="E264" s="65">
        <v>210560</v>
      </c>
      <c r="F264" s="70" t="s">
        <v>508</v>
      </c>
      <c r="G264" s="46" t="s">
        <v>507</v>
      </c>
      <c r="H264" s="59">
        <v>15.286546</v>
      </c>
      <c r="I264" s="4">
        <v>0</v>
      </c>
      <c r="J264" s="6">
        <f t="shared" si="12"/>
        <v>0</v>
      </c>
      <c r="K264" s="5">
        <f t="shared" si="13"/>
        <v>15.286546</v>
      </c>
      <c r="L264" s="4">
        <v>0</v>
      </c>
      <c r="M264" s="4">
        <v>0</v>
      </c>
      <c r="N264" s="3">
        <f t="shared" si="14"/>
        <v>15.286546</v>
      </c>
    </row>
    <row r="265" spans="1:14" ht="34.5" thickBot="1" x14ac:dyDescent="0.3">
      <c r="A265" s="9" t="s">
        <v>30</v>
      </c>
      <c r="B265" s="9" t="s">
        <v>34</v>
      </c>
      <c r="C265" s="63" t="s">
        <v>4</v>
      </c>
      <c r="D265" s="64" t="s">
        <v>36</v>
      </c>
      <c r="E265" s="65">
        <v>348618</v>
      </c>
      <c r="F265" s="70" t="s">
        <v>504</v>
      </c>
      <c r="G265" s="46" t="s">
        <v>503</v>
      </c>
      <c r="H265" s="59">
        <v>52.384611</v>
      </c>
      <c r="I265" s="4">
        <v>0</v>
      </c>
      <c r="J265" s="6">
        <f t="shared" si="12"/>
        <v>0</v>
      </c>
      <c r="K265" s="5">
        <f t="shared" si="13"/>
        <v>52.384611</v>
      </c>
      <c r="L265" s="4">
        <v>0</v>
      </c>
      <c r="M265" s="4">
        <v>0</v>
      </c>
      <c r="N265" s="3">
        <f t="shared" si="14"/>
        <v>52.384611</v>
      </c>
    </row>
    <row r="266" spans="1:14" ht="36.75" thickBot="1" x14ac:dyDescent="0.3">
      <c r="A266" s="9" t="s">
        <v>30</v>
      </c>
      <c r="B266" s="9" t="s">
        <v>34</v>
      </c>
      <c r="C266" s="63" t="s">
        <v>4</v>
      </c>
      <c r="D266" s="64" t="s">
        <v>36</v>
      </c>
      <c r="E266" s="65">
        <v>322746</v>
      </c>
      <c r="F266" s="70" t="s">
        <v>493</v>
      </c>
      <c r="G266" s="46" t="s">
        <v>476</v>
      </c>
      <c r="H266" s="59">
        <v>181.45023800000001</v>
      </c>
      <c r="I266" s="4">
        <v>0</v>
      </c>
      <c r="J266" s="6">
        <f t="shared" si="12"/>
        <v>0</v>
      </c>
      <c r="K266" s="5">
        <f t="shared" si="13"/>
        <v>181.45023800000001</v>
      </c>
      <c r="L266" s="4">
        <v>0</v>
      </c>
      <c r="M266" s="4">
        <v>0</v>
      </c>
      <c r="N266" s="3">
        <f t="shared" si="14"/>
        <v>181.45023800000001</v>
      </c>
    </row>
    <row r="267" spans="1:14" ht="36.75" thickBot="1" x14ac:dyDescent="0.3">
      <c r="A267" s="9" t="s">
        <v>30</v>
      </c>
      <c r="B267" s="9" t="s">
        <v>34</v>
      </c>
      <c r="C267" s="63" t="s">
        <v>4</v>
      </c>
      <c r="D267" s="64" t="s">
        <v>36</v>
      </c>
      <c r="E267" s="65">
        <v>144306</v>
      </c>
      <c r="F267" s="70" t="s">
        <v>492</v>
      </c>
      <c r="G267" s="46" t="s">
        <v>476</v>
      </c>
      <c r="H267" s="59">
        <v>129.30196100000001</v>
      </c>
      <c r="I267" s="4">
        <v>0</v>
      </c>
      <c r="J267" s="6">
        <f t="shared" si="12"/>
        <v>0</v>
      </c>
      <c r="K267" s="5">
        <f t="shared" si="13"/>
        <v>129.30196100000001</v>
      </c>
      <c r="L267" s="4">
        <v>0</v>
      </c>
      <c r="M267" s="4">
        <v>0</v>
      </c>
      <c r="N267" s="3">
        <f t="shared" si="14"/>
        <v>129.30196100000001</v>
      </c>
    </row>
    <row r="268" spans="1:14" ht="34.5" thickBot="1" x14ac:dyDescent="0.3">
      <c r="A268" s="9" t="s">
        <v>30</v>
      </c>
      <c r="B268" s="9" t="s">
        <v>34</v>
      </c>
      <c r="C268" s="63" t="s">
        <v>4</v>
      </c>
      <c r="D268" s="64" t="s">
        <v>36</v>
      </c>
      <c r="E268" s="65">
        <v>322770</v>
      </c>
      <c r="F268" s="70" t="s">
        <v>491</v>
      </c>
      <c r="G268" s="46" t="s">
        <v>476</v>
      </c>
      <c r="H268" s="59">
        <v>108.238049</v>
      </c>
      <c r="I268" s="4">
        <v>0</v>
      </c>
      <c r="J268" s="6">
        <f t="shared" si="12"/>
        <v>0</v>
      </c>
      <c r="K268" s="5">
        <f t="shared" si="13"/>
        <v>108.238049</v>
      </c>
      <c r="L268" s="4">
        <v>0</v>
      </c>
      <c r="M268" s="4">
        <v>0</v>
      </c>
      <c r="N268" s="3">
        <f t="shared" si="14"/>
        <v>108.238049</v>
      </c>
    </row>
    <row r="269" spans="1:14" ht="36.75" thickBot="1" x14ac:dyDescent="0.3">
      <c r="A269" s="9" t="s">
        <v>30</v>
      </c>
      <c r="B269" s="9" t="s">
        <v>34</v>
      </c>
      <c r="C269" s="63" t="s">
        <v>4</v>
      </c>
      <c r="D269" s="64" t="s">
        <v>36</v>
      </c>
      <c r="E269" s="65">
        <v>288834</v>
      </c>
      <c r="F269" s="70" t="s">
        <v>488</v>
      </c>
      <c r="G269" s="46" t="s">
        <v>476</v>
      </c>
      <c r="H269" s="59">
        <v>66.069061000000005</v>
      </c>
      <c r="I269" s="4">
        <v>0</v>
      </c>
      <c r="J269" s="6">
        <f t="shared" si="12"/>
        <v>0</v>
      </c>
      <c r="K269" s="5">
        <f t="shared" si="13"/>
        <v>66.069061000000005</v>
      </c>
      <c r="L269" s="4">
        <v>0</v>
      </c>
      <c r="M269" s="4">
        <v>0</v>
      </c>
      <c r="N269" s="3">
        <f t="shared" si="14"/>
        <v>66.069061000000005</v>
      </c>
    </row>
    <row r="270" spans="1:14" ht="34.5" thickBot="1" x14ac:dyDescent="0.3">
      <c r="A270" s="9" t="s">
        <v>30</v>
      </c>
      <c r="B270" s="9" t="s">
        <v>34</v>
      </c>
      <c r="C270" s="63" t="s">
        <v>4</v>
      </c>
      <c r="D270" s="64" t="s">
        <v>36</v>
      </c>
      <c r="E270" s="65">
        <v>322817</v>
      </c>
      <c r="F270" s="70" t="s">
        <v>479</v>
      </c>
      <c r="G270" s="46" t="s">
        <v>476</v>
      </c>
      <c r="H270" s="59">
        <v>27.664027000000001</v>
      </c>
      <c r="I270" s="4">
        <v>0</v>
      </c>
      <c r="J270" s="6">
        <f t="shared" si="12"/>
        <v>0</v>
      </c>
      <c r="K270" s="5">
        <f t="shared" si="13"/>
        <v>27.664027000000001</v>
      </c>
      <c r="L270" s="4">
        <v>0</v>
      </c>
      <c r="M270" s="4">
        <v>0</v>
      </c>
      <c r="N270" s="3">
        <f t="shared" si="14"/>
        <v>27.664027000000001</v>
      </c>
    </row>
    <row r="271" spans="1:14" ht="34.5" thickBot="1" x14ac:dyDescent="0.3">
      <c r="A271" s="9" t="s">
        <v>30</v>
      </c>
      <c r="B271" s="9" t="s">
        <v>34</v>
      </c>
      <c r="C271" s="63" t="s">
        <v>20</v>
      </c>
      <c r="D271" s="64" t="s">
        <v>98</v>
      </c>
      <c r="E271" s="65">
        <v>289066</v>
      </c>
      <c r="F271" s="70" t="s">
        <v>462</v>
      </c>
      <c r="G271" s="46" t="s">
        <v>4421</v>
      </c>
      <c r="H271" s="59">
        <v>13.567337</v>
      </c>
      <c r="I271" s="4">
        <v>0</v>
      </c>
      <c r="J271" s="6">
        <f t="shared" si="12"/>
        <v>0</v>
      </c>
      <c r="K271" s="5">
        <f t="shared" si="13"/>
        <v>13.567337</v>
      </c>
      <c r="L271" s="4">
        <v>0</v>
      </c>
      <c r="M271" s="4">
        <v>0</v>
      </c>
      <c r="N271" s="3">
        <f t="shared" si="14"/>
        <v>13.567337</v>
      </c>
    </row>
    <row r="272" spans="1:14" ht="36.75" thickBot="1" x14ac:dyDescent="0.3">
      <c r="A272" s="9" t="s">
        <v>30</v>
      </c>
      <c r="B272" s="9" t="s">
        <v>34</v>
      </c>
      <c r="C272" s="63" t="s">
        <v>20</v>
      </c>
      <c r="D272" s="64" t="s">
        <v>98</v>
      </c>
      <c r="E272" s="65">
        <v>268833</v>
      </c>
      <c r="F272" s="70" t="s">
        <v>456</v>
      </c>
      <c r="G272" s="46" t="s">
        <v>455</v>
      </c>
      <c r="H272" s="59">
        <v>17.775888999999999</v>
      </c>
      <c r="I272" s="4">
        <v>0</v>
      </c>
      <c r="J272" s="6">
        <f t="shared" si="12"/>
        <v>0</v>
      </c>
      <c r="K272" s="5">
        <f t="shared" si="13"/>
        <v>17.775888999999999</v>
      </c>
      <c r="L272" s="4">
        <v>0</v>
      </c>
      <c r="M272" s="4">
        <v>0</v>
      </c>
      <c r="N272" s="3">
        <f t="shared" si="14"/>
        <v>17.775888999999999</v>
      </c>
    </row>
    <row r="273" spans="1:14" ht="34.5" thickBot="1" x14ac:dyDescent="0.3">
      <c r="A273" s="9" t="s">
        <v>30</v>
      </c>
      <c r="B273" s="9" t="s">
        <v>34</v>
      </c>
      <c r="C273" s="63" t="s">
        <v>20</v>
      </c>
      <c r="D273" s="64" t="s">
        <v>98</v>
      </c>
      <c r="E273" s="65">
        <v>323871</v>
      </c>
      <c r="F273" s="70" t="s">
        <v>450</v>
      </c>
      <c r="G273" s="46" t="s">
        <v>442</v>
      </c>
      <c r="H273" s="59">
        <v>119.416813</v>
      </c>
      <c r="I273" s="4">
        <v>0</v>
      </c>
      <c r="J273" s="6">
        <f t="shared" si="12"/>
        <v>0</v>
      </c>
      <c r="K273" s="5">
        <f t="shared" si="13"/>
        <v>119.416813</v>
      </c>
      <c r="L273" s="4">
        <v>0</v>
      </c>
      <c r="M273" s="4">
        <v>0</v>
      </c>
      <c r="N273" s="3">
        <f t="shared" si="14"/>
        <v>119.416813</v>
      </c>
    </row>
    <row r="274" spans="1:14" ht="34.5" thickBot="1" x14ac:dyDescent="0.3">
      <c r="A274" s="9" t="s">
        <v>30</v>
      </c>
      <c r="B274" s="9" t="s">
        <v>34</v>
      </c>
      <c r="C274" s="63" t="s">
        <v>20</v>
      </c>
      <c r="D274" s="64" t="s">
        <v>98</v>
      </c>
      <c r="E274" s="65">
        <v>269491</v>
      </c>
      <c r="F274" s="70" t="s">
        <v>448</v>
      </c>
      <c r="G274" s="46" t="s">
        <v>442</v>
      </c>
      <c r="H274" s="59">
        <v>39.154074999999999</v>
      </c>
      <c r="I274" s="4">
        <v>0</v>
      </c>
      <c r="J274" s="6">
        <f t="shared" si="12"/>
        <v>0</v>
      </c>
      <c r="K274" s="5">
        <f t="shared" si="13"/>
        <v>39.154074999999999</v>
      </c>
      <c r="L274" s="4">
        <v>0</v>
      </c>
      <c r="M274" s="4">
        <v>0</v>
      </c>
      <c r="N274" s="3">
        <f t="shared" si="14"/>
        <v>39.154074999999999</v>
      </c>
    </row>
    <row r="275" spans="1:14" ht="36.75" thickBot="1" x14ac:dyDescent="0.3">
      <c r="A275" s="9" t="s">
        <v>28</v>
      </c>
      <c r="B275" s="9" t="s">
        <v>34</v>
      </c>
      <c r="C275" s="63" t="s">
        <v>20</v>
      </c>
      <c r="D275" s="64" t="s">
        <v>98</v>
      </c>
      <c r="E275" s="65">
        <v>304576</v>
      </c>
      <c r="F275" s="70" t="s">
        <v>444</v>
      </c>
      <c r="G275" s="46" t="s">
        <v>442</v>
      </c>
      <c r="H275" s="59">
        <v>21.46247</v>
      </c>
      <c r="I275" s="4">
        <v>0</v>
      </c>
      <c r="J275" s="6">
        <f t="shared" si="12"/>
        <v>0</v>
      </c>
      <c r="K275" s="5">
        <f t="shared" si="13"/>
        <v>21.46247</v>
      </c>
      <c r="L275" s="4">
        <v>0</v>
      </c>
      <c r="M275" s="4">
        <v>0</v>
      </c>
      <c r="N275" s="3">
        <f t="shared" si="14"/>
        <v>21.46247</v>
      </c>
    </row>
    <row r="276" spans="1:14" ht="34.5" thickBot="1" x14ac:dyDescent="0.3">
      <c r="A276" s="9" t="s">
        <v>30</v>
      </c>
      <c r="B276" s="9" t="s">
        <v>34</v>
      </c>
      <c r="C276" s="63" t="s">
        <v>20</v>
      </c>
      <c r="D276" s="64" t="s">
        <v>33</v>
      </c>
      <c r="E276" s="65">
        <v>289691</v>
      </c>
      <c r="F276" s="70" t="s">
        <v>459</v>
      </c>
      <c r="G276" s="46" t="s">
        <v>457</v>
      </c>
      <c r="H276" s="59">
        <v>48.547910999999999</v>
      </c>
      <c r="I276" s="4">
        <v>0</v>
      </c>
      <c r="J276" s="6">
        <f t="shared" si="12"/>
        <v>0</v>
      </c>
      <c r="K276" s="5">
        <f t="shared" si="13"/>
        <v>48.547910999999999</v>
      </c>
      <c r="L276" s="4">
        <v>0</v>
      </c>
      <c r="M276" s="4">
        <v>0</v>
      </c>
      <c r="N276" s="3">
        <f t="shared" si="14"/>
        <v>48.547910999999999</v>
      </c>
    </row>
    <row r="277" spans="1:14" ht="36.75" thickBot="1" x14ac:dyDescent="0.3">
      <c r="A277" s="9" t="s">
        <v>30</v>
      </c>
      <c r="B277" s="9" t="s">
        <v>34</v>
      </c>
      <c r="C277" s="63" t="s">
        <v>20</v>
      </c>
      <c r="D277" s="64" t="s">
        <v>33</v>
      </c>
      <c r="E277" s="65">
        <v>309478</v>
      </c>
      <c r="F277" s="70" t="s">
        <v>458</v>
      </c>
      <c r="G277" s="46" t="s">
        <v>457</v>
      </c>
      <c r="H277" s="59">
        <v>10.973048</v>
      </c>
      <c r="I277" s="4">
        <v>0</v>
      </c>
      <c r="J277" s="6">
        <f t="shared" si="12"/>
        <v>0</v>
      </c>
      <c r="K277" s="5">
        <f t="shared" si="13"/>
        <v>10.973048</v>
      </c>
      <c r="L277" s="4">
        <v>0</v>
      </c>
      <c r="M277" s="4">
        <v>0</v>
      </c>
      <c r="N277" s="3">
        <f t="shared" si="14"/>
        <v>10.973048</v>
      </c>
    </row>
    <row r="278" spans="1:14" ht="36.75" thickBot="1" x14ac:dyDescent="0.3">
      <c r="A278" s="9" t="s">
        <v>30</v>
      </c>
      <c r="B278" s="9" t="s">
        <v>34</v>
      </c>
      <c r="C278" s="63" t="s">
        <v>20</v>
      </c>
      <c r="D278" s="64" t="s">
        <v>40</v>
      </c>
      <c r="E278" s="65">
        <v>343507</v>
      </c>
      <c r="F278" s="70" t="s">
        <v>468</v>
      </c>
      <c r="G278" s="46" t="s">
        <v>467</v>
      </c>
      <c r="H278" s="59">
        <v>19.850670999999998</v>
      </c>
      <c r="I278" s="4">
        <v>0</v>
      </c>
      <c r="J278" s="6">
        <f t="shared" si="12"/>
        <v>0</v>
      </c>
      <c r="K278" s="5">
        <f t="shared" si="13"/>
        <v>19.850670999999998</v>
      </c>
      <c r="L278" s="4">
        <v>0</v>
      </c>
      <c r="M278" s="4">
        <v>0</v>
      </c>
      <c r="N278" s="3">
        <f t="shared" si="14"/>
        <v>19.850670999999998</v>
      </c>
    </row>
    <row r="279" spans="1:14" ht="34.5" thickBot="1" x14ac:dyDescent="0.3">
      <c r="A279" s="9" t="s">
        <v>30</v>
      </c>
      <c r="B279" s="9" t="s">
        <v>34</v>
      </c>
      <c r="C279" s="63" t="s">
        <v>20</v>
      </c>
      <c r="D279" s="64" t="s">
        <v>40</v>
      </c>
      <c r="E279" s="65">
        <v>276533</v>
      </c>
      <c r="F279" s="70" t="s">
        <v>466</v>
      </c>
      <c r="G279" s="46" t="s">
        <v>465</v>
      </c>
      <c r="H279" s="59">
        <v>18.381492999999999</v>
      </c>
      <c r="I279" s="4">
        <v>0</v>
      </c>
      <c r="J279" s="6">
        <f t="shared" si="12"/>
        <v>0</v>
      </c>
      <c r="K279" s="5">
        <f t="shared" si="13"/>
        <v>18.381492999999999</v>
      </c>
      <c r="L279" s="4">
        <v>0</v>
      </c>
      <c r="M279" s="4">
        <v>0</v>
      </c>
      <c r="N279" s="3">
        <f t="shared" si="14"/>
        <v>18.381492999999999</v>
      </c>
    </row>
    <row r="280" spans="1:14" ht="36.75" thickBot="1" x14ac:dyDescent="0.3">
      <c r="A280" s="9" t="s">
        <v>30</v>
      </c>
      <c r="B280" s="9" t="s">
        <v>34</v>
      </c>
      <c r="C280" s="63" t="s">
        <v>20</v>
      </c>
      <c r="D280" s="64" t="s">
        <v>40</v>
      </c>
      <c r="E280" s="65">
        <v>294740</v>
      </c>
      <c r="F280" s="70" t="s">
        <v>461</v>
      </c>
      <c r="G280" s="46" t="s">
        <v>460</v>
      </c>
      <c r="H280" s="59">
        <v>22.879394000000001</v>
      </c>
      <c r="I280" s="4">
        <v>0</v>
      </c>
      <c r="J280" s="6">
        <f t="shared" si="12"/>
        <v>0</v>
      </c>
      <c r="K280" s="5">
        <f t="shared" si="13"/>
        <v>22.879394000000001</v>
      </c>
      <c r="L280" s="4">
        <v>0</v>
      </c>
      <c r="M280" s="4">
        <v>0</v>
      </c>
      <c r="N280" s="3">
        <f t="shared" si="14"/>
        <v>22.879394000000001</v>
      </c>
    </row>
    <row r="281" spans="1:14" ht="36.75" thickBot="1" x14ac:dyDescent="0.3">
      <c r="A281" s="9" t="s">
        <v>30</v>
      </c>
      <c r="B281" s="9" t="s">
        <v>34</v>
      </c>
      <c r="C281" s="63" t="s">
        <v>20</v>
      </c>
      <c r="D281" s="64" t="s">
        <v>40</v>
      </c>
      <c r="E281" s="65">
        <v>285896</v>
      </c>
      <c r="F281" s="70" t="s">
        <v>447</v>
      </c>
      <c r="G281" s="46" t="s">
        <v>442</v>
      </c>
      <c r="H281" s="59">
        <v>38.762461999999999</v>
      </c>
      <c r="I281" s="4">
        <v>0</v>
      </c>
      <c r="J281" s="6">
        <f t="shared" si="12"/>
        <v>0</v>
      </c>
      <c r="K281" s="5">
        <f t="shared" si="13"/>
        <v>38.762461999999999</v>
      </c>
      <c r="L281" s="4">
        <v>0</v>
      </c>
      <c r="M281" s="4">
        <v>0</v>
      </c>
      <c r="N281" s="3">
        <f t="shared" si="14"/>
        <v>38.762461999999999</v>
      </c>
    </row>
    <row r="282" spans="1:14" ht="36.75" thickBot="1" x14ac:dyDescent="0.3">
      <c r="A282" s="9" t="s">
        <v>30</v>
      </c>
      <c r="B282" s="9" t="s">
        <v>34</v>
      </c>
      <c r="C282" s="63" t="s">
        <v>20</v>
      </c>
      <c r="D282" s="64" t="s">
        <v>40</v>
      </c>
      <c r="E282" s="65">
        <v>284227</v>
      </c>
      <c r="F282" s="70" t="s">
        <v>443</v>
      </c>
      <c r="G282" s="46" t="s">
        <v>442</v>
      </c>
      <c r="H282" s="59">
        <v>20.520536</v>
      </c>
      <c r="I282" s="4">
        <v>0</v>
      </c>
      <c r="J282" s="6">
        <f t="shared" si="12"/>
        <v>0</v>
      </c>
      <c r="K282" s="5">
        <f t="shared" si="13"/>
        <v>20.520536</v>
      </c>
      <c r="L282" s="4">
        <v>0</v>
      </c>
      <c r="M282" s="4">
        <v>0</v>
      </c>
      <c r="N282" s="3">
        <f t="shared" si="14"/>
        <v>20.520536</v>
      </c>
    </row>
    <row r="283" spans="1:14" ht="48.75" thickBot="1" x14ac:dyDescent="0.3">
      <c r="A283" s="9" t="s">
        <v>30</v>
      </c>
      <c r="B283" s="9" t="s">
        <v>34</v>
      </c>
      <c r="C283" s="63" t="s">
        <v>20</v>
      </c>
      <c r="D283" s="64" t="s">
        <v>56</v>
      </c>
      <c r="E283" s="65">
        <v>314486</v>
      </c>
      <c r="F283" s="70" t="s">
        <v>464</v>
      </c>
      <c r="G283" s="46" t="s">
        <v>463</v>
      </c>
      <c r="H283" s="59">
        <v>15.099712999999999</v>
      </c>
      <c r="I283" s="4">
        <v>0</v>
      </c>
      <c r="J283" s="6">
        <f t="shared" si="12"/>
        <v>0</v>
      </c>
      <c r="K283" s="5">
        <f t="shared" si="13"/>
        <v>15.099712999999999</v>
      </c>
      <c r="L283" s="4">
        <v>0</v>
      </c>
      <c r="M283" s="4">
        <v>0</v>
      </c>
      <c r="N283" s="3">
        <f t="shared" si="14"/>
        <v>15.099712999999999</v>
      </c>
    </row>
    <row r="284" spans="1:14" ht="36.75" thickBot="1" x14ac:dyDescent="0.3">
      <c r="A284" s="9" t="s">
        <v>30</v>
      </c>
      <c r="B284" s="9" t="s">
        <v>34</v>
      </c>
      <c r="C284" s="63" t="s">
        <v>20</v>
      </c>
      <c r="D284" s="64" t="s">
        <v>56</v>
      </c>
      <c r="E284" s="65">
        <v>296819</v>
      </c>
      <c r="F284" s="70" t="s">
        <v>446</v>
      </c>
      <c r="G284" s="46" t="s">
        <v>442</v>
      </c>
      <c r="H284" s="59">
        <v>29.320371999999999</v>
      </c>
      <c r="I284" s="4">
        <v>0</v>
      </c>
      <c r="J284" s="6">
        <f t="shared" si="12"/>
        <v>0</v>
      </c>
      <c r="K284" s="5">
        <f t="shared" si="13"/>
        <v>29.320371999999999</v>
      </c>
      <c r="L284" s="4">
        <v>0</v>
      </c>
      <c r="M284" s="4">
        <v>0</v>
      </c>
      <c r="N284" s="3">
        <f t="shared" si="14"/>
        <v>29.320371999999999</v>
      </c>
    </row>
    <row r="285" spans="1:14" ht="36.75" thickBot="1" x14ac:dyDescent="0.3">
      <c r="A285" s="9" t="s">
        <v>30</v>
      </c>
      <c r="B285" s="9" t="s">
        <v>34</v>
      </c>
      <c r="C285" s="63" t="s">
        <v>20</v>
      </c>
      <c r="D285" s="64" t="s">
        <v>56</v>
      </c>
      <c r="E285" s="65">
        <v>287635</v>
      </c>
      <c r="F285" s="70" t="s">
        <v>445</v>
      </c>
      <c r="G285" s="46" t="s">
        <v>442</v>
      </c>
      <c r="H285" s="59">
        <v>26.940966</v>
      </c>
      <c r="I285" s="4">
        <v>0</v>
      </c>
      <c r="J285" s="6">
        <f t="shared" si="12"/>
        <v>0</v>
      </c>
      <c r="K285" s="5">
        <f t="shared" si="13"/>
        <v>26.940966</v>
      </c>
      <c r="L285" s="4">
        <v>0</v>
      </c>
      <c r="M285" s="4">
        <v>0</v>
      </c>
      <c r="N285" s="3">
        <f t="shared" si="14"/>
        <v>26.940966</v>
      </c>
    </row>
    <row r="286" spans="1:14" ht="34.5" thickBot="1" x14ac:dyDescent="0.3">
      <c r="A286" s="9" t="s">
        <v>30</v>
      </c>
      <c r="B286" s="9" t="s">
        <v>34</v>
      </c>
      <c r="C286" s="63" t="s">
        <v>20</v>
      </c>
      <c r="D286" s="64" t="s">
        <v>48</v>
      </c>
      <c r="E286" s="65">
        <v>325420</v>
      </c>
      <c r="F286" s="70" t="s">
        <v>449</v>
      </c>
      <c r="G286" s="46" t="s">
        <v>442</v>
      </c>
      <c r="H286" s="59">
        <v>76.405974000000001</v>
      </c>
      <c r="I286" s="4">
        <v>0</v>
      </c>
      <c r="J286" s="6">
        <f t="shared" si="12"/>
        <v>0</v>
      </c>
      <c r="K286" s="5">
        <f t="shared" si="13"/>
        <v>76.405974000000001</v>
      </c>
      <c r="L286" s="4">
        <v>0</v>
      </c>
      <c r="M286" s="4">
        <v>0</v>
      </c>
      <c r="N286" s="3">
        <f t="shared" si="14"/>
        <v>76.405974000000001</v>
      </c>
    </row>
    <row r="287" spans="1:14" ht="36.75" thickBot="1" x14ac:dyDescent="0.3">
      <c r="A287" s="9" t="s">
        <v>30</v>
      </c>
      <c r="B287" s="9" t="s">
        <v>34</v>
      </c>
      <c r="C287" s="63" t="s">
        <v>20</v>
      </c>
      <c r="D287" s="64" t="s">
        <v>42</v>
      </c>
      <c r="E287" s="65">
        <v>256422</v>
      </c>
      <c r="F287" s="70" t="s">
        <v>471</v>
      </c>
      <c r="G287" s="46" t="s">
        <v>469</v>
      </c>
      <c r="H287" s="59">
        <v>77.483304000000004</v>
      </c>
      <c r="I287" s="4">
        <v>0</v>
      </c>
      <c r="J287" s="6">
        <f t="shared" si="12"/>
        <v>0</v>
      </c>
      <c r="K287" s="5">
        <f t="shared" si="13"/>
        <v>77.483304000000004</v>
      </c>
      <c r="L287" s="4">
        <v>0</v>
      </c>
      <c r="M287" s="4">
        <v>0</v>
      </c>
      <c r="N287" s="3">
        <f t="shared" si="14"/>
        <v>77.483304000000004</v>
      </c>
    </row>
    <row r="288" spans="1:14" ht="36.75" thickBot="1" x14ac:dyDescent="0.3">
      <c r="A288" s="9" t="s">
        <v>29</v>
      </c>
      <c r="B288" s="9" t="s">
        <v>34</v>
      </c>
      <c r="C288" s="63" t="s">
        <v>20</v>
      </c>
      <c r="D288" s="64" t="s">
        <v>42</v>
      </c>
      <c r="E288" s="65">
        <v>290497</v>
      </c>
      <c r="F288" s="70" t="s">
        <v>452</v>
      </c>
      <c r="G288" s="46" t="s">
        <v>451</v>
      </c>
      <c r="H288" s="59">
        <v>11.132009</v>
      </c>
      <c r="I288" s="4">
        <v>0</v>
      </c>
      <c r="J288" s="6">
        <f t="shared" si="12"/>
        <v>0</v>
      </c>
      <c r="K288" s="5">
        <f t="shared" si="13"/>
        <v>11.132009</v>
      </c>
      <c r="L288" s="4">
        <v>0</v>
      </c>
      <c r="M288" s="4">
        <v>0</v>
      </c>
      <c r="N288" s="3">
        <f t="shared" si="14"/>
        <v>11.132009</v>
      </c>
    </row>
    <row r="289" spans="1:14" ht="36.75" thickBot="1" x14ac:dyDescent="0.3">
      <c r="A289" s="9" t="s">
        <v>30</v>
      </c>
      <c r="B289" s="9" t="s">
        <v>34</v>
      </c>
      <c r="C289" s="63" t="s">
        <v>20</v>
      </c>
      <c r="D289" s="64" t="s">
        <v>36</v>
      </c>
      <c r="E289" s="65">
        <v>266964</v>
      </c>
      <c r="F289" s="70" t="s">
        <v>475</v>
      </c>
      <c r="G289" s="46" t="s">
        <v>472</v>
      </c>
      <c r="H289" s="59">
        <v>197.62009800000001</v>
      </c>
      <c r="I289" s="4">
        <v>0</v>
      </c>
      <c r="J289" s="6">
        <f t="shared" si="12"/>
        <v>0</v>
      </c>
      <c r="K289" s="5">
        <f t="shared" si="13"/>
        <v>197.62009800000001</v>
      </c>
      <c r="L289" s="4">
        <v>0</v>
      </c>
      <c r="M289" s="4">
        <v>0</v>
      </c>
      <c r="N289" s="3">
        <f t="shared" si="14"/>
        <v>197.62009800000001</v>
      </c>
    </row>
    <row r="290" spans="1:14" ht="36.75" thickBot="1" x14ac:dyDescent="0.3">
      <c r="A290" s="9" t="s">
        <v>30</v>
      </c>
      <c r="B290" s="9" t="s">
        <v>34</v>
      </c>
      <c r="C290" s="63" t="s">
        <v>20</v>
      </c>
      <c r="D290" s="64" t="s">
        <v>36</v>
      </c>
      <c r="E290" s="65">
        <v>300597</v>
      </c>
      <c r="F290" s="70" t="s">
        <v>474</v>
      </c>
      <c r="G290" s="46" t="s">
        <v>472</v>
      </c>
      <c r="H290" s="59">
        <v>33.229971999999997</v>
      </c>
      <c r="I290" s="4">
        <v>0</v>
      </c>
      <c r="J290" s="6">
        <f t="shared" si="12"/>
        <v>0</v>
      </c>
      <c r="K290" s="5">
        <f t="shared" si="13"/>
        <v>33.229971999999997</v>
      </c>
      <c r="L290" s="4">
        <v>0</v>
      </c>
      <c r="M290" s="4">
        <v>0</v>
      </c>
      <c r="N290" s="3">
        <f t="shared" si="14"/>
        <v>33.229971999999997</v>
      </c>
    </row>
    <row r="291" spans="1:14" ht="36.75" thickBot="1" x14ac:dyDescent="0.3">
      <c r="A291" s="9" t="s">
        <v>30</v>
      </c>
      <c r="B291" s="9" t="s">
        <v>34</v>
      </c>
      <c r="C291" s="63" t="s">
        <v>20</v>
      </c>
      <c r="D291" s="64" t="s">
        <v>36</v>
      </c>
      <c r="E291" s="65">
        <v>280926</v>
      </c>
      <c r="F291" s="70" t="s">
        <v>473</v>
      </c>
      <c r="G291" s="46" t="s">
        <v>472</v>
      </c>
      <c r="H291" s="59">
        <v>13.354267</v>
      </c>
      <c r="I291" s="4">
        <v>0</v>
      </c>
      <c r="J291" s="6">
        <f t="shared" si="12"/>
        <v>0</v>
      </c>
      <c r="K291" s="5">
        <f t="shared" si="13"/>
        <v>13.354267</v>
      </c>
      <c r="L291" s="4">
        <v>0</v>
      </c>
      <c r="M291" s="4">
        <v>0</v>
      </c>
      <c r="N291" s="3">
        <f t="shared" si="14"/>
        <v>13.354267</v>
      </c>
    </row>
    <row r="292" spans="1:14" ht="36.75" thickBot="1" x14ac:dyDescent="0.3">
      <c r="A292" s="9" t="s">
        <v>30</v>
      </c>
      <c r="B292" s="9" t="s">
        <v>34</v>
      </c>
      <c r="C292" s="63" t="s">
        <v>20</v>
      </c>
      <c r="D292" s="64" t="s">
        <v>36</v>
      </c>
      <c r="E292" s="65">
        <v>330394</v>
      </c>
      <c r="F292" s="70" t="s">
        <v>470</v>
      </c>
      <c r="G292" s="46" t="s">
        <v>469</v>
      </c>
      <c r="H292" s="59">
        <v>36.360773999999999</v>
      </c>
      <c r="I292" s="4">
        <v>0</v>
      </c>
      <c r="J292" s="6">
        <f t="shared" si="12"/>
        <v>0</v>
      </c>
      <c r="K292" s="5">
        <f t="shared" si="13"/>
        <v>36.360773999999999</v>
      </c>
      <c r="L292" s="4">
        <v>0</v>
      </c>
      <c r="M292" s="4">
        <v>0</v>
      </c>
      <c r="N292" s="3">
        <f t="shared" si="14"/>
        <v>36.360773999999999</v>
      </c>
    </row>
    <row r="293" spans="1:14" ht="36.75" thickBot="1" x14ac:dyDescent="0.3">
      <c r="A293" s="9" t="s">
        <v>30</v>
      </c>
      <c r="B293" s="9" t="s">
        <v>34</v>
      </c>
      <c r="C293" s="63" t="s">
        <v>20</v>
      </c>
      <c r="D293" s="64" t="s">
        <v>36</v>
      </c>
      <c r="E293" s="65">
        <v>310877</v>
      </c>
      <c r="F293" s="70" t="s">
        <v>454</v>
      </c>
      <c r="G293" s="46" t="s">
        <v>453</v>
      </c>
      <c r="H293" s="59">
        <v>37.402566999999998</v>
      </c>
      <c r="I293" s="4">
        <v>0</v>
      </c>
      <c r="J293" s="6">
        <f t="shared" si="12"/>
        <v>0</v>
      </c>
      <c r="K293" s="5">
        <f t="shared" si="13"/>
        <v>37.402566999999998</v>
      </c>
      <c r="L293" s="4">
        <v>0</v>
      </c>
      <c r="M293" s="4">
        <v>0</v>
      </c>
      <c r="N293" s="3">
        <f t="shared" si="14"/>
        <v>37.402566999999998</v>
      </c>
    </row>
    <row r="294" spans="1:14" ht="34.5" thickBot="1" x14ac:dyDescent="0.3">
      <c r="A294" s="9" t="s">
        <v>30</v>
      </c>
      <c r="B294" s="9" t="s">
        <v>34</v>
      </c>
      <c r="C294" s="63" t="s">
        <v>6</v>
      </c>
      <c r="D294" s="64" t="s">
        <v>98</v>
      </c>
      <c r="E294" s="65">
        <v>325498</v>
      </c>
      <c r="F294" s="70" t="s">
        <v>434</v>
      </c>
      <c r="G294" s="46" t="s">
        <v>432</v>
      </c>
      <c r="H294" s="59">
        <v>11.648870000000001</v>
      </c>
      <c r="I294" s="4">
        <v>0</v>
      </c>
      <c r="J294" s="6">
        <f t="shared" si="12"/>
        <v>0</v>
      </c>
      <c r="K294" s="5">
        <f t="shared" si="13"/>
        <v>11.648870000000001</v>
      </c>
      <c r="L294" s="4">
        <v>0</v>
      </c>
      <c r="M294" s="4">
        <v>0</v>
      </c>
      <c r="N294" s="3">
        <f t="shared" si="14"/>
        <v>11.648870000000001</v>
      </c>
    </row>
    <row r="295" spans="1:14" ht="34.5" thickBot="1" x14ac:dyDescent="0.3">
      <c r="A295" s="9" t="s">
        <v>30</v>
      </c>
      <c r="B295" s="9" t="s">
        <v>34</v>
      </c>
      <c r="C295" s="63" t="s">
        <v>6</v>
      </c>
      <c r="D295" s="64" t="s">
        <v>98</v>
      </c>
      <c r="E295" s="65">
        <v>269142</v>
      </c>
      <c r="F295" s="70" t="s">
        <v>422</v>
      </c>
      <c r="G295" s="46" t="s">
        <v>421</v>
      </c>
      <c r="H295" s="59">
        <v>40.647033</v>
      </c>
      <c r="I295" s="4">
        <v>0</v>
      </c>
      <c r="J295" s="6">
        <f t="shared" si="12"/>
        <v>0</v>
      </c>
      <c r="K295" s="5">
        <f t="shared" si="13"/>
        <v>40.647033</v>
      </c>
      <c r="L295" s="4">
        <v>0</v>
      </c>
      <c r="M295" s="4">
        <v>0</v>
      </c>
      <c r="N295" s="3">
        <f t="shared" si="14"/>
        <v>40.647033</v>
      </c>
    </row>
    <row r="296" spans="1:14" ht="34.5" thickBot="1" x14ac:dyDescent="0.3">
      <c r="A296" s="9" t="s">
        <v>30</v>
      </c>
      <c r="B296" s="9" t="s">
        <v>34</v>
      </c>
      <c r="C296" s="63" t="s">
        <v>6</v>
      </c>
      <c r="D296" s="64" t="s">
        <v>98</v>
      </c>
      <c r="E296" s="65">
        <v>337730</v>
      </c>
      <c r="F296" s="70" t="s">
        <v>420</v>
      </c>
      <c r="G296" s="46" t="s">
        <v>411</v>
      </c>
      <c r="H296" s="59">
        <v>2516.1379860000002</v>
      </c>
      <c r="I296" s="4">
        <v>0</v>
      </c>
      <c r="J296" s="6">
        <f t="shared" si="12"/>
        <v>0</v>
      </c>
      <c r="K296" s="5">
        <f t="shared" si="13"/>
        <v>2516.1379860000002</v>
      </c>
      <c r="L296" s="4">
        <v>0</v>
      </c>
      <c r="M296" s="4">
        <v>0</v>
      </c>
      <c r="N296" s="3">
        <f t="shared" si="14"/>
        <v>2516.1379860000002</v>
      </c>
    </row>
    <row r="297" spans="1:14" ht="36.75" thickBot="1" x14ac:dyDescent="0.3">
      <c r="A297" s="9" t="s">
        <v>30</v>
      </c>
      <c r="B297" s="9" t="s">
        <v>34</v>
      </c>
      <c r="C297" s="63" t="s">
        <v>6</v>
      </c>
      <c r="D297" s="64" t="s">
        <v>98</v>
      </c>
      <c r="E297" s="65">
        <v>246726</v>
      </c>
      <c r="F297" s="70" t="s">
        <v>419</v>
      </c>
      <c r="G297" s="46" t="s">
        <v>411</v>
      </c>
      <c r="H297" s="59">
        <v>648.87143200000003</v>
      </c>
      <c r="I297" s="4">
        <v>0</v>
      </c>
      <c r="J297" s="6">
        <f t="shared" si="12"/>
        <v>0</v>
      </c>
      <c r="K297" s="5">
        <f t="shared" si="13"/>
        <v>648.87143200000003</v>
      </c>
      <c r="L297" s="4">
        <v>0</v>
      </c>
      <c r="M297" s="4">
        <v>0</v>
      </c>
      <c r="N297" s="3">
        <f t="shared" si="14"/>
        <v>648.87143200000003</v>
      </c>
    </row>
    <row r="298" spans="1:14" ht="34.5" thickBot="1" x14ac:dyDescent="0.3">
      <c r="A298" s="9" t="s">
        <v>30</v>
      </c>
      <c r="B298" s="9" t="s">
        <v>34</v>
      </c>
      <c r="C298" s="63" t="s">
        <v>6</v>
      </c>
      <c r="D298" s="64" t="s">
        <v>98</v>
      </c>
      <c r="E298" s="65">
        <v>309612</v>
      </c>
      <c r="F298" s="70" t="s">
        <v>418</v>
      </c>
      <c r="G298" s="46" t="s">
        <v>411</v>
      </c>
      <c r="H298" s="59">
        <v>429.782399</v>
      </c>
      <c r="I298" s="4">
        <v>0</v>
      </c>
      <c r="J298" s="6">
        <f t="shared" si="12"/>
        <v>0</v>
      </c>
      <c r="K298" s="5">
        <f t="shared" si="13"/>
        <v>429.782399</v>
      </c>
      <c r="L298" s="4">
        <v>0</v>
      </c>
      <c r="M298" s="4">
        <v>0</v>
      </c>
      <c r="N298" s="3">
        <f t="shared" si="14"/>
        <v>429.782399</v>
      </c>
    </row>
    <row r="299" spans="1:14" ht="34.5" thickBot="1" x14ac:dyDescent="0.3">
      <c r="A299" s="9" t="s">
        <v>30</v>
      </c>
      <c r="B299" s="9" t="s">
        <v>34</v>
      </c>
      <c r="C299" s="63" t="s">
        <v>6</v>
      </c>
      <c r="D299" s="64" t="s">
        <v>98</v>
      </c>
      <c r="E299" s="65">
        <v>279313</v>
      </c>
      <c r="F299" s="70" t="s">
        <v>417</v>
      </c>
      <c r="G299" s="46" t="s">
        <v>411</v>
      </c>
      <c r="H299" s="59">
        <v>180.06152299999999</v>
      </c>
      <c r="I299" s="4">
        <v>0</v>
      </c>
      <c r="J299" s="6">
        <f t="shared" si="12"/>
        <v>0</v>
      </c>
      <c r="K299" s="5">
        <f t="shared" si="13"/>
        <v>180.06152299999999</v>
      </c>
      <c r="L299" s="4">
        <v>0</v>
      </c>
      <c r="M299" s="4">
        <v>0</v>
      </c>
      <c r="N299" s="3">
        <f t="shared" si="14"/>
        <v>180.06152299999999</v>
      </c>
    </row>
    <row r="300" spans="1:14" ht="36.75" thickBot="1" x14ac:dyDescent="0.3">
      <c r="A300" s="9" t="s">
        <v>30</v>
      </c>
      <c r="B300" s="9" t="s">
        <v>34</v>
      </c>
      <c r="C300" s="63" t="s">
        <v>6</v>
      </c>
      <c r="D300" s="64" t="s">
        <v>98</v>
      </c>
      <c r="E300" s="65">
        <v>311131</v>
      </c>
      <c r="F300" s="70" t="s">
        <v>416</v>
      </c>
      <c r="G300" s="46" t="s">
        <v>411</v>
      </c>
      <c r="H300" s="59">
        <v>47.330997000000004</v>
      </c>
      <c r="I300" s="4">
        <v>0</v>
      </c>
      <c r="J300" s="6">
        <f t="shared" si="12"/>
        <v>0</v>
      </c>
      <c r="K300" s="5">
        <f t="shared" si="13"/>
        <v>47.330997000000004</v>
      </c>
      <c r="L300" s="4">
        <v>0</v>
      </c>
      <c r="M300" s="4">
        <v>0</v>
      </c>
      <c r="N300" s="3">
        <f t="shared" si="14"/>
        <v>47.330997000000004</v>
      </c>
    </row>
    <row r="301" spans="1:14" ht="34.5" thickBot="1" x14ac:dyDescent="0.3">
      <c r="A301" s="9" t="s">
        <v>30</v>
      </c>
      <c r="B301" s="9" t="s">
        <v>34</v>
      </c>
      <c r="C301" s="63" t="s">
        <v>6</v>
      </c>
      <c r="D301" s="64" t="s">
        <v>65</v>
      </c>
      <c r="E301" s="65">
        <v>318335</v>
      </c>
      <c r="F301" s="70" t="s">
        <v>441</v>
      </c>
      <c r="G301" s="46" t="s">
        <v>402</v>
      </c>
      <c r="H301" s="59">
        <v>95.659807000000001</v>
      </c>
      <c r="I301" s="4">
        <v>0</v>
      </c>
      <c r="J301" s="6">
        <f t="shared" si="12"/>
        <v>0</v>
      </c>
      <c r="K301" s="5">
        <f t="shared" si="13"/>
        <v>95.659807000000001</v>
      </c>
      <c r="L301" s="4">
        <v>0</v>
      </c>
      <c r="M301" s="4">
        <v>0</v>
      </c>
      <c r="N301" s="3">
        <f t="shared" si="14"/>
        <v>95.659807000000001</v>
      </c>
    </row>
    <row r="302" spans="1:14" ht="34.5" thickBot="1" x14ac:dyDescent="0.3">
      <c r="A302" s="9" t="s">
        <v>30</v>
      </c>
      <c r="B302" s="9" t="s">
        <v>34</v>
      </c>
      <c r="C302" s="63" t="s">
        <v>6</v>
      </c>
      <c r="D302" s="64" t="s">
        <v>65</v>
      </c>
      <c r="E302" s="65">
        <v>356411</v>
      </c>
      <c r="F302" s="70" t="s">
        <v>427</v>
      </c>
      <c r="G302" s="46" t="s">
        <v>425</v>
      </c>
      <c r="H302" s="59">
        <v>79.041162999999997</v>
      </c>
      <c r="I302" s="4">
        <v>0</v>
      </c>
      <c r="J302" s="6">
        <f t="shared" si="12"/>
        <v>0</v>
      </c>
      <c r="K302" s="5">
        <f t="shared" si="13"/>
        <v>79.041162999999997</v>
      </c>
      <c r="L302" s="4">
        <v>0</v>
      </c>
      <c r="M302" s="4">
        <v>0</v>
      </c>
      <c r="N302" s="3">
        <f t="shared" si="14"/>
        <v>79.041162999999997</v>
      </c>
    </row>
    <row r="303" spans="1:14" ht="36.75" thickBot="1" x14ac:dyDescent="0.3">
      <c r="A303" s="9" t="s">
        <v>29</v>
      </c>
      <c r="B303" s="9" t="s">
        <v>34</v>
      </c>
      <c r="C303" s="63" t="s">
        <v>6</v>
      </c>
      <c r="D303" s="64" t="s">
        <v>40</v>
      </c>
      <c r="E303" s="65">
        <v>318142</v>
      </c>
      <c r="F303" s="70" t="s">
        <v>435</v>
      </c>
      <c r="G303" s="46" t="s">
        <v>432</v>
      </c>
      <c r="H303" s="59">
        <v>18.187882999999999</v>
      </c>
      <c r="I303" s="4">
        <v>0</v>
      </c>
      <c r="J303" s="6">
        <f t="shared" si="12"/>
        <v>0</v>
      </c>
      <c r="K303" s="5">
        <f t="shared" si="13"/>
        <v>18.187882999999999</v>
      </c>
      <c r="L303" s="4">
        <v>0</v>
      </c>
      <c r="M303" s="4">
        <v>0</v>
      </c>
      <c r="N303" s="3">
        <f t="shared" si="14"/>
        <v>18.187882999999999</v>
      </c>
    </row>
    <row r="304" spans="1:14" ht="36.75" thickBot="1" x14ac:dyDescent="0.3">
      <c r="A304" s="9" t="s">
        <v>29</v>
      </c>
      <c r="B304" s="9" t="s">
        <v>34</v>
      </c>
      <c r="C304" s="63" t="s">
        <v>6</v>
      </c>
      <c r="D304" s="64" t="s">
        <v>40</v>
      </c>
      <c r="E304" s="65">
        <v>300455</v>
      </c>
      <c r="F304" s="70" t="s">
        <v>415</v>
      </c>
      <c r="G304" s="46" t="s">
        <v>411</v>
      </c>
      <c r="H304" s="59">
        <v>40.746831999999998</v>
      </c>
      <c r="I304" s="4">
        <v>0</v>
      </c>
      <c r="J304" s="6">
        <f t="shared" si="12"/>
        <v>0</v>
      </c>
      <c r="K304" s="5">
        <f t="shared" si="13"/>
        <v>40.746831999999998</v>
      </c>
      <c r="L304" s="4">
        <v>0</v>
      </c>
      <c r="M304" s="4">
        <v>0</v>
      </c>
      <c r="N304" s="3">
        <f t="shared" si="14"/>
        <v>40.746831999999998</v>
      </c>
    </row>
    <row r="305" spans="1:14" ht="36.75" thickBot="1" x14ac:dyDescent="0.3">
      <c r="A305" s="9" t="s">
        <v>30</v>
      </c>
      <c r="B305" s="9" t="s">
        <v>34</v>
      </c>
      <c r="C305" s="63" t="s">
        <v>6</v>
      </c>
      <c r="D305" s="64" t="s">
        <v>4415</v>
      </c>
      <c r="E305" s="65">
        <v>296116</v>
      </c>
      <c r="F305" s="70" t="s">
        <v>414</v>
      </c>
      <c r="G305" s="46" t="s">
        <v>411</v>
      </c>
      <c r="H305" s="59">
        <v>35.298895000000002</v>
      </c>
      <c r="I305" s="4">
        <v>0</v>
      </c>
      <c r="J305" s="6">
        <f t="shared" si="12"/>
        <v>0</v>
      </c>
      <c r="K305" s="5">
        <f t="shared" si="13"/>
        <v>35.298895000000002</v>
      </c>
      <c r="L305" s="4">
        <v>0</v>
      </c>
      <c r="M305" s="4">
        <v>0</v>
      </c>
      <c r="N305" s="3">
        <f t="shared" si="14"/>
        <v>35.298895000000002</v>
      </c>
    </row>
    <row r="306" spans="1:14" ht="36.75" thickBot="1" x14ac:dyDescent="0.3">
      <c r="A306" s="9" t="s">
        <v>30</v>
      </c>
      <c r="B306" s="9" t="s">
        <v>34</v>
      </c>
      <c r="C306" s="63" t="s">
        <v>6</v>
      </c>
      <c r="D306" s="64" t="s">
        <v>56</v>
      </c>
      <c r="E306" s="65">
        <v>342566</v>
      </c>
      <c r="F306" s="70" t="s">
        <v>426</v>
      </c>
      <c r="G306" s="46" t="s">
        <v>425</v>
      </c>
      <c r="H306" s="59">
        <v>11.882225</v>
      </c>
      <c r="I306" s="4">
        <v>0</v>
      </c>
      <c r="J306" s="6">
        <f t="shared" si="12"/>
        <v>0</v>
      </c>
      <c r="K306" s="5">
        <f t="shared" si="13"/>
        <v>11.882225</v>
      </c>
      <c r="L306" s="4">
        <v>0</v>
      </c>
      <c r="M306" s="4">
        <v>0</v>
      </c>
      <c r="N306" s="3">
        <f t="shared" si="14"/>
        <v>11.882225</v>
      </c>
    </row>
    <row r="307" spans="1:14" ht="36.75" thickBot="1" x14ac:dyDescent="0.3">
      <c r="A307" s="9" t="s">
        <v>29</v>
      </c>
      <c r="B307" s="9" t="s">
        <v>34</v>
      </c>
      <c r="C307" s="63" t="s">
        <v>6</v>
      </c>
      <c r="D307" s="64" t="s">
        <v>413</v>
      </c>
      <c r="E307" s="65">
        <v>304813</v>
      </c>
      <c r="F307" s="70" t="s">
        <v>412</v>
      </c>
      <c r="G307" s="46" t="s">
        <v>411</v>
      </c>
      <c r="H307" s="59">
        <v>29.552361000000001</v>
      </c>
      <c r="I307" s="4">
        <v>0</v>
      </c>
      <c r="J307" s="6">
        <f t="shared" si="12"/>
        <v>0</v>
      </c>
      <c r="K307" s="5">
        <f t="shared" si="13"/>
        <v>29.552361000000001</v>
      </c>
      <c r="L307" s="4">
        <v>0</v>
      </c>
      <c r="M307" s="4">
        <v>0</v>
      </c>
      <c r="N307" s="3">
        <f t="shared" si="14"/>
        <v>29.552361000000001</v>
      </c>
    </row>
    <row r="308" spans="1:14" ht="36.75" thickBot="1" x14ac:dyDescent="0.3">
      <c r="A308" s="9" t="s">
        <v>29</v>
      </c>
      <c r="B308" s="9" t="s">
        <v>34</v>
      </c>
      <c r="C308" s="63" t="s">
        <v>6</v>
      </c>
      <c r="D308" s="64" t="s">
        <v>42</v>
      </c>
      <c r="E308" s="65">
        <v>318137</v>
      </c>
      <c r="F308" s="70" t="s">
        <v>439</v>
      </c>
      <c r="G308" s="46" t="s">
        <v>432</v>
      </c>
      <c r="H308" s="59">
        <v>54.471063000000001</v>
      </c>
      <c r="I308" s="4">
        <v>0</v>
      </c>
      <c r="J308" s="6">
        <f t="shared" si="12"/>
        <v>0</v>
      </c>
      <c r="K308" s="5">
        <f t="shared" si="13"/>
        <v>54.471063000000001</v>
      </c>
      <c r="L308" s="4">
        <v>0</v>
      </c>
      <c r="M308" s="4">
        <v>0</v>
      </c>
      <c r="N308" s="3">
        <f t="shared" si="14"/>
        <v>54.471063000000001</v>
      </c>
    </row>
    <row r="309" spans="1:14" ht="34.5" thickBot="1" x14ac:dyDescent="0.3">
      <c r="A309" s="9" t="s">
        <v>29</v>
      </c>
      <c r="B309" s="9" t="s">
        <v>34</v>
      </c>
      <c r="C309" s="63" t="s">
        <v>6</v>
      </c>
      <c r="D309" s="64" t="s">
        <v>42</v>
      </c>
      <c r="E309" s="65">
        <v>325873</v>
      </c>
      <c r="F309" s="70" t="s">
        <v>438</v>
      </c>
      <c r="G309" s="46" t="s">
        <v>432</v>
      </c>
      <c r="H309" s="59">
        <v>34.488919000000003</v>
      </c>
      <c r="I309" s="4">
        <v>0</v>
      </c>
      <c r="J309" s="6">
        <f t="shared" si="12"/>
        <v>0</v>
      </c>
      <c r="K309" s="5">
        <f t="shared" si="13"/>
        <v>34.488919000000003</v>
      </c>
      <c r="L309" s="4">
        <v>0</v>
      </c>
      <c r="M309" s="4">
        <v>0</v>
      </c>
      <c r="N309" s="3">
        <f t="shared" si="14"/>
        <v>34.488919000000003</v>
      </c>
    </row>
    <row r="310" spans="1:14" ht="36.75" thickBot="1" x14ac:dyDescent="0.3">
      <c r="A310" s="9" t="s">
        <v>29</v>
      </c>
      <c r="B310" s="9" t="s">
        <v>34</v>
      </c>
      <c r="C310" s="63" t="s">
        <v>6</v>
      </c>
      <c r="D310" s="64" t="s">
        <v>42</v>
      </c>
      <c r="E310" s="65">
        <v>316384</v>
      </c>
      <c r="F310" s="70" t="s">
        <v>437</v>
      </c>
      <c r="G310" s="46" t="s">
        <v>432</v>
      </c>
      <c r="H310" s="59">
        <v>28.527194000000001</v>
      </c>
      <c r="I310" s="4">
        <v>0</v>
      </c>
      <c r="J310" s="6">
        <f t="shared" si="12"/>
        <v>0</v>
      </c>
      <c r="K310" s="5">
        <f t="shared" si="13"/>
        <v>28.527194000000001</v>
      </c>
      <c r="L310" s="4">
        <v>0</v>
      </c>
      <c r="M310" s="4">
        <v>0</v>
      </c>
      <c r="N310" s="3">
        <f t="shared" si="14"/>
        <v>28.527194000000001</v>
      </c>
    </row>
    <row r="311" spans="1:14" ht="48.75" thickBot="1" x14ac:dyDescent="0.3">
      <c r="A311" s="9" t="s">
        <v>29</v>
      </c>
      <c r="B311" s="9" t="s">
        <v>34</v>
      </c>
      <c r="C311" s="63" t="s">
        <v>6</v>
      </c>
      <c r="D311" s="64" t="s">
        <v>42</v>
      </c>
      <c r="E311" s="65">
        <v>265258</v>
      </c>
      <c r="F311" s="70" t="s">
        <v>429</v>
      </c>
      <c r="G311" s="46" t="s">
        <v>428</v>
      </c>
      <c r="H311" s="59">
        <v>14.202196000000001</v>
      </c>
      <c r="I311" s="4">
        <v>0</v>
      </c>
      <c r="J311" s="6">
        <f t="shared" si="12"/>
        <v>0</v>
      </c>
      <c r="K311" s="5">
        <f t="shared" si="13"/>
        <v>14.202196000000001</v>
      </c>
      <c r="L311" s="4">
        <v>0</v>
      </c>
      <c r="M311" s="4">
        <v>0</v>
      </c>
      <c r="N311" s="3">
        <f t="shared" si="14"/>
        <v>14.202196000000001</v>
      </c>
    </row>
    <row r="312" spans="1:14" ht="34.5" thickBot="1" x14ac:dyDescent="0.3">
      <c r="A312" s="9" t="s">
        <v>29</v>
      </c>
      <c r="B312" s="9" t="s">
        <v>34</v>
      </c>
      <c r="C312" s="63" t="s">
        <v>6</v>
      </c>
      <c r="D312" s="64" t="s">
        <v>42</v>
      </c>
      <c r="E312" s="65">
        <v>280194</v>
      </c>
      <c r="F312" s="70" t="s">
        <v>424</v>
      </c>
      <c r="G312" s="46" t="s">
        <v>423</v>
      </c>
      <c r="H312" s="59">
        <v>23.528928000000001</v>
      </c>
      <c r="I312" s="4">
        <v>0</v>
      </c>
      <c r="J312" s="6">
        <f t="shared" si="12"/>
        <v>0</v>
      </c>
      <c r="K312" s="5">
        <f t="shared" si="13"/>
        <v>23.528928000000001</v>
      </c>
      <c r="L312" s="4">
        <v>0</v>
      </c>
      <c r="M312" s="4">
        <v>0</v>
      </c>
      <c r="N312" s="3">
        <f t="shared" si="14"/>
        <v>23.528928000000001</v>
      </c>
    </row>
    <row r="313" spans="1:14" ht="34.5" thickBot="1" x14ac:dyDescent="0.3">
      <c r="A313" s="9" t="s">
        <v>30</v>
      </c>
      <c r="B313" s="9" t="s">
        <v>34</v>
      </c>
      <c r="C313" s="63" t="s">
        <v>6</v>
      </c>
      <c r="D313" s="64" t="s">
        <v>36</v>
      </c>
      <c r="E313" s="65">
        <v>286069</v>
      </c>
      <c r="F313" s="70" t="s">
        <v>440</v>
      </c>
      <c r="G313" s="46" t="s">
        <v>79</v>
      </c>
      <c r="H313" s="59">
        <v>127.69932300000001</v>
      </c>
      <c r="I313" s="4">
        <v>0</v>
      </c>
      <c r="J313" s="6">
        <f t="shared" si="12"/>
        <v>0</v>
      </c>
      <c r="K313" s="5">
        <f t="shared" si="13"/>
        <v>127.69932300000001</v>
      </c>
      <c r="L313" s="4">
        <v>0</v>
      </c>
      <c r="M313" s="4">
        <v>0</v>
      </c>
      <c r="N313" s="3">
        <f t="shared" si="14"/>
        <v>127.69932300000001</v>
      </c>
    </row>
    <row r="314" spans="1:14" ht="48.75" thickBot="1" x14ac:dyDescent="0.3">
      <c r="A314" s="9" t="s">
        <v>30</v>
      </c>
      <c r="B314" s="9" t="s">
        <v>34</v>
      </c>
      <c r="C314" s="63" t="s">
        <v>6</v>
      </c>
      <c r="D314" s="64" t="s">
        <v>36</v>
      </c>
      <c r="E314" s="65">
        <v>318118</v>
      </c>
      <c r="F314" s="70" t="s">
        <v>436</v>
      </c>
      <c r="G314" s="46" t="s">
        <v>432</v>
      </c>
      <c r="H314" s="59">
        <v>27.424562000000002</v>
      </c>
      <c r="I314" s="4">
        <v>0</v>
      </c>
      <c r="J314" s="6">
        <f t="shared" si="12"/>
        <v>0</v>
      </c>
      <c r="K314" s="5">
        <f t="shared" si="13"/>
        <v>27.424562000000002</v>
      </c>
      <c r="L314" s="4">
        <v>0</v>
      </c>
      <c r="M314" s="4">
        <v>0</v>
      </c>
      <c r="N314" s="3">
        <f t="shared" si="14"/>
        <v>27.424562000000002</v>
      </c>
    </row>
    <row r="315" spans="1:14" ht="36.75" thickBot="1" x14ac:dyDescent="0.3">
      <c r="A315" s="9" t="s">
        <v>30</v>
      </c>
      <c r="B315" s="9" t="s">
        <v>34</v>
      </c>
      <c r="C315" s="63" t="s">
        <v>6</v>
      </c>
      <c r="D315" s="64" t="s">
        <v>36</v>
      </c>
      <c r="E315" s="65">
        <v>331859</v>
      </c>
      <c r="F315" s="70" t="s">
        <v>433</v>
      </c>
      <c r="G315" s="46" t="s">
        <v>432</v>
      </c>
      <c r="H315" s="59">
        <v>11.509</v>
      </c>
      <c r="I315" s="4">
        <v>0</v>
      </c>
      <c r="J315" s="6">
        <f t="shared" si="12"/>
        <v>0</v>
      </c>
      <c r="K315" s="5">
        <f t="shared" si="13"/>
        <v>11.509</v>
      </c>
      <c r="L315" s="4">
        <v>0</v>
      </c>
      <c r="M315" s="4">
        <v>0</v>
      </c>
      <c r="N315" s="3">
        <f t="shared" si="14"/>
        <v>11.509</v>
      </c>
    </row>
    <row r="316" spans="1:14" ht="34.5" thickBot="1" x14ac:dyDescent="0.3">
      <c r="A316" s="9" t="s">
        <v>29</v>
      </c>
      <c r="B316" s="9" t="s">
        <v>34</v>
      </c>
      <c r="C316" s="63" t="s">
        <v>6</v>
      </c>
      <c r="D316" s="64" t="s">
        <v>385</v>
      </c>
      <c r="E316" s="65">
        <v>316961</v>
      </c>
      <c r="F316" s="70" t="s">
        <v>431</v>
      </c>
      <c r="G316" s="46" t="s">
        <v>430</v>
      </c>
      <c r="H316" s="59">
        <v>15.998186</v>
      </c>
      <c r="I316" s="4">
        <v>0</v>
      </c>
      <c r="J316" s="6">
        <f t="shared" si="12"/>
        <v>0</v>
      </c>
      <c r="K316" s="5">
        <f t="shared" si="13"/>
        <v>15.998186</v>
      </c>
      <c r="L316" s="4">
        <v>0</v>
      </c>
      <c r="M316" s="4">
        <v>0</v>
      </c>
      <c r="N316" s="3">
        <f t="shared" si="14"/>
        <v>15.998186</v>
      </c>
    </row>
    <row r="317" spans="1:14" ht="48.75" thickBot="1" x14ac:dyDescent="0.3">
      <c r="A317" s="9" t="s">
        <v>29</v>
      </c>
      <c r="B317" s="9" t="s">
        <v>34</v>
      </c>
      <c r="C317" s="63" t="s">
        <v>2</v>
      </c>
      <c r="D317" s="64" t="s">
        <v>98</v>
      </c>
      <c r="E317" s="65">
        <v>320842</v>
      </c>
      <c r="F317" s="70" t="s">
        <v>387</v>
      </c>
      <c r="G317" s="46" t="s">
        <v>386</v>
      </c>
      <c r="H317" s="59">
        <v>26.679981000000002</v>
      </c>
      <c r="I317" s="4">
        <v>0</v>
      </c>
      <c r="J317" s="6">
        <f t="shared" si="12"/>
        <v>0</v>
      </c>
      <c r="K317" s="5">
        <f t="shared" si="13"/>
        <v>26.679981000000002</v>
      </c>
      <c r="L317" s="4">
        <v>0</v>
      </c>
      <c r="M317" s="4">
        <v>0</v>
      </c>
      <c r="N317" s="3">
        <f t="shared" si="14"/>
        <v>26.679981000000002</v>
      </c>
    </row>
    <row r="318" spans="1:14" ht="36.75" thickBot="1" x14ac:dyDescent="0.3">
      <c r="A318" s="9" t="s">
        <v>29</v>
      </c>
      <c r="B318" s="9" t="s">
        <v>34</v>
      </c>
      <c r="C318" s="63" t="s">
        <v>2</v>
      </c>
      <c r="D318" s="64" t="s">
        <v>98</v>
      </c>
      <c r="E318" s="65">
        <v>268163</v>
      </c>
      <c r="F318" s="70" t="s">
        <v>382</v>
      </c>
      <c r="G318" s="46" t="s">
        <v>381</v>
      </c>
      <c r="H318" s="59">
        <v>17.217921</v>
      </c>
      <c r="I318" s="4">
        <v>0</v>
      </c>
      <c r="J318" s="6">
        <f t="shared" si="12"/>
        <v>0</v>
      </c>
      <c r="K318" s="5">
        <f t="shared" si="13"/>
        <v>17.217921</v>
      </c>
      <c r="L318" s="4">
        <v>0</v>
      </c>
      <c r="M318" s="4">
        <v>0</v>
      </c>
      <c r="N318" s="3">
        <f t="shared" si="14"/>
        <v>17.217921</v>
      </c>
    </row>
    <row r="319" spans="1:14" ht="36.75" thickBot="1" x14ac:dyDescent="0.3">
      <c r="A319" s="9" t="s">
        <v>29</v>
      </c>
      <c r="B319" s="9" t="s">
        <v>34</v>
      </c>
      <c r="C319" s="63" t="s">
        <v>2</v>
      </c>
      <c r="D319" s="64" t="s">
        <v>98</v>
      </c>
      <c r="E319" s="65">
        <v>273611</v>
      </c>
      <c r="F319" s="70" t="s">
        <v>380</v>
      </c>
      <c r="G319" s="46" t="s">
        <v>378</v>
      </c>
      <c r="H319" s="59">
        <v>12.065562</v>
      </c>
      <c r="I319" s="4">
        <v>0</v>
      </c>
      <c r="J319" s="6">
        <f t="shared" si="12"/>
        <v>0</v>
      </c>
      <c r="K319" s="5">
        <f t="shared" si="13"/>
        <v>12.065562</v>
      </c>
      <c r="L319" s="4">
        <v>0</v>
      </c>
      <c r="M319" s="4">
        <v>0</v>
      </c>
      <c r="N319" s="3">
        <f t="shared" si="14"/>
        <v>12.065562</v>
      </c>
    </row>
    <row r="320" spans="1:14" ht="34.5" thickBot="1" x14ac:dyDescent="0.3">
      <c r="A320" s="9" t="s">
        <v>29</v>
      </c>
      <c r="B320" s="9" t="s">
        <v>34</v>
      </c>
      <c r="C320" s="63" t="s">
        <v>2</v>
      </c>
      <c r="D320" s="64" t="s">
        <v>98</v>
      </c>
      <c r="E320" s="65">
        <v>283559</v>
      </c>
      <c r="F320" s="70" t="s">
        <v>379</v>
      </c>
      <c r="G320" s="46" t="s">
        <v>378</v>
      </c>
      <c r="H320" s="59">
        <v>12.039939</v>
      </c>
      <c r="I320" s="4">
        <v>0</v>
      </c>
      <c r="J320" s="6">
        <f t="shared" si="12"/>
        <v>0</v>
      </c>
      <c r="K320" s="5">
        <f t="shared" si="13"/>
        <v>12.039939</v>
      </c>
      <c r="L320" s="4">
        <v>0</v>
      </c>
      <c r="M320" s="4">
        <v>0</v>
      </c>
      <c r="N320" s="3">
        <f t="shared" si="14"/>
        <v>12.039939</v>
      </c>
    </row>
    <row r="321" spans="1:14" ht="36.75" thickBot="1" x14ac:dyDescent="0.3">
      <c r="A321" s="9" t="s">
        <v>29</v>
      </c>
      <c r="B321" s="9" t="s">
        <v>34</v>
      </c>
      <c r="C321" s="63" t="s">
        <v>2</v>
      </c>
      <c r="D321" s="64" t="s">
        <v>98</v>
      </c>
      <c r="E321" s="65">
        <v>308314</v>
      </c>
      <c r="F321" s="70" t="s">
        <v>375</v>
      </c>
      <c r="G321" s="46" t="s">
        <v>374</v>
      </c>
      <c r="H321" s="59">
        <v>39.676945000000003</v>
      </c>
      <c r="I321" s="4">
        <v>0</v>
      </c>
      <c r="J321" s="6">
        <f t="shared" si="12"/>
        <v>0</v>
      </c>
      <c r="K321" s="5">
        <f t="shared" si="13"/>
        <v>39.676945000000003</v>
      </c>
      <c r="L321" s="4">
        <v>0</v>
      </c>
      <c r="M321" s="4">
        <v>0</v>
      </c>
      <c r="N321" s="3">
        <f t="shared" si="14"/>
        <v>39.676945000000003</v>
      </c>
    </row>
    <row r="322" spans="1:14" ht="36.75" thickBot="1" x14ac:dyDescent="0.3">
      <c r="A322" s="9" t="s">
        <v>29</v>
      </c>
      <c r="B322" s="9" t="s">
        <v>34</v>
      </c>
      <c r="C322" s="63" t="s">
        <v>2</v>
      </c>
      <c r="D322" s="64" t="s">
        <v>98</v>
      </c>
      <c r="E322" s="65">
        <v>294502</v>
      </c>
      <c r="F322" s="70" t="s">
        <v>357</v>
      </c>
      <c r="G322" s="46" t="s">
        <v>355</v>
      </c>
      <c r="H322" s="59">
        <v>28.391348000000001</v>
      </c>
      <c r="I322" s="4">
        <v>0</v>
      </c>
      <c r="J322" s="6">
        <f t="shared" ref="J322:J385" si="15">I322/H322</f>
        <v>0</v>
      </c>
      <c r="K322" s="5">
        <f t="shared" ref="K322:K385" si="16">H322-I322</f>
        <v>28.391348000000001</v>
      </c>
      <c r="L322" s="4">
        <v>0</v>
      </c>
      <c r="M322" s="4">
        <v>0</v>
      </c>
      <c r="N322" s="3">
        <f t="shared" ref="N322:N385" si="17">K322-L322</f>
        <v>28.391348000000001</v>
      </c>
    </row>
    <row r="323" spans="1:14" ht="34.5" thickBot="1" x14ac:dyDescent="0.3">
      <c r="A323" s="9" t="s">
        <v>30</v>
      </c>
      <c r="B323" s="9" t="s">
        <v>34</v>
      </c>
      <c r="C323" s="63" t="s">
        <v>2</v>
      </c>
      <c r="D323" s="64" t="s">
        <v>65</v>
      </c>
      <c r="E323" s="65">
        <v>322397</v>
      </c>
      <c r="F323" s="70" t="s">
        <v>405</v>
      </c>
      <c r="G323" s="46" t="s">
        <v>404</v>
      </c>
      <c r="H323" s="59">
        <v>53.642493999999999</v>
      </c>
      <c r="I323" s="4">
        <v>0</v>
      </c>
      <c r="J323" s="6">
        <f t="shared" si="15"/>
        <v>0</v>
      </c>
      <c r="K323" s="5">
        <f t="shared" si="16"/>
        <v>53.642493999999999</v>
      </c>
      <c r="L323" s="4">
        <v>0</v>
      </c>
      <c r="M323" s="4">
        <v>0</v>
      </c>
      <c r="N323" s="3">
        <f t="shared" si="17"/>
        <v>53.642493999999999</v>
      </c>
    </row>
    <row r="324" spans="1:14" ht="34.5" thickBot="1" x14ac:dyDescent="0.3">
      <c r="A324" s="9" t="s">
        <v>30</v>
      </c>
      <c r="B324" s="9" t="s">
        <v>34</v>
      </c>
      <c r="C324" s="63" t="s">
        <v>2</v>
      </c>
      <c r="D324" s="64" t="s">
        <v>65</v>
      </c>
      <c r="E324" s="65">
        <v>354586</v>
      </c>
      <c r="F324" s="70" t="s">
        <v>390</v>
      </c>
      <c r="G324" s="46" t="s">
        <v>388</v>
      </c>
      <c r="H324" s="59">
        <v>19.344349000000001</v>
      </c>
      <c r="I324" s="4">
        <v>0</v>
      </c>
      <c r="J324" s="6">
        <f t="shared" si="15"/>
        <v>0</v>
      </c>
      <c r="K324" s="5">
        <f t="shared" si="16"/>
        <v>19.344349000000001</v>
      </c>
      <c r="L324" s="4">
        <v>0</v>
      </c>
      <c r="M324" s="4">
        <v>0</v>
      </c>
      <c r="N324" s="3">
        <f t="shared" si="17"/>
        <v>19.344349000000001</v>
      </c>
    </row>
    <row r="325" spans="1:14" ht="48.75" thickBot="1" x14ac:dyDescent="0.3">
      <c r="A325" s="9" t="s">
        <v>30</v>
      </c>
      <c r="B325" s="9" t="s">
        <v>34</v>
      </c>
      <c r="C325" s="63" t="s">
        <v>2</v>
      </c>
      <c r="D325" s="64" t="s">
        <v>65</v>
      </c>
      <c r="E325" s="65">
        <v>339530</v>
      </c>
      <c r="F325" s="70" t="s">
        <v>362</v>
      </c>
      <c r="G325" s="46" t="s">
        <v>359</v>
      </c>
      <c r="H325" s="59">
        <v>30.081303999999999</v>
      </c>
      <c r="I325" s="4">
        <v>0</v>
      </c>
      <c r="J325" s="6">
        <f t="shared" si="15"/>
        <v>0</v>
      </c>
      <c r="K325" s="5">
        <f t="shared" si="16"/>
        <v>30.081303999999999</v>
      </c>
      <c r="L325" s="4">
        <v>0</v>
      </c>
      <c r="M325" s="4">
        <v>0</v>
      </c>
      <c r="N325" s="3">
        <f t="shared" si="17"/>
        <v>30.081303999999999</v>
      </c>
    </row>
    <row r="326" spans="1:14" ht="34.5" thickBot="1" x14ac:dyDescent="0.3">
      <c r="A326" s="9" t="s">
        <v>30</v>
      </c>
      <c r="B326" s="9" t="s">
        <v>34</v>
      </c>
      <c r="C326" s="63" t="s">
        <v>2</v>
      </c>
      <c r="D326" s="64" t="s">
        <v>33</v>
      </c>
      <c r="E326" s="65">
        <v>319815</v>
      </c>
      <c r="F326" s="70" t="s">
        <v>371</v>
      </c>
      <c r="G326" s="46" t="s">
        <v>370</v>
      </c>
      <c r="H326" s="59">
        <v>18.371592</v>
      </c>
      <c r="I326" s="4">
        <v>0</v>
      </c>
      <c r="J326" s="6">
        <f t="shared" si="15"/>
        <v>0</v>
      </c>
      <c r="K326" s="5">
        <f t="shared" si="16"/>
        <v>18.371592</v>
      </c>
      <c r="L326" s="4">
        <v>0</v>
      </c>
      <c r="M326" s="4">
        <v>0</v>
      </c>
      <c r="N326" s="3">
        <f t="shared" si="17"/>
        <v>18.371592</v>
      </c>
    </row>
    <row r="327" spans="1:14" ht="34.5" thickBot="1" x14ac:dyDescent="0.3">
      <c r="A327" s="9" t="s">
        <v>30</v>
      </c>
      <c r="B327" s="9" t="s">
        <v>34</v>
      </c>
      <c r="C327" s="63" t="s">
        <v>2</v>
      </c>
      <c r="D327" s="64" t="s">
        <v>33</v>
      </c>
      <c r="E327" s="65">
        <v>198186</v>
      </c>
      <c r="F327" s="70" t="s">
        <v>369</v>
      </c>
      <c r="G327" s="46" t="s">
        <v>368</v>
      </c>
      <c r="H327" s="59">
        <v>35.156371</v>
      </c>
      <c r="I327" s="4">
        <v>0</v>
      </c>
      <c r="J327" s="6">
        <f t="shared" si="15"/>
        <v>0</v>
      </c>
      <c r="K327" s="5">
        <f t="shared" si="16"/>
        <v>35.156371</v>
      </c>
      <c r="L327" s="4">
        <v>0</v>
      </c>
      <c r="M327" s="4">
        <v>0</v>
      </c>
      <c r="N327" s="3">
        <f t="shared" si="17"/>
        <v>35.156371</v>
      </c>
    </row>
    <row r="328" spans="1:14" ht="36.75" thickBot="1" x14ac:dyDescent="0.3">
      <c r="A328" s="9" t="s">
        <v>30</v>
      </c>
      <c r="B328" s="9" t="s">
        <v>34</v>
      </c>
      <c r="C328" s="63" t="s">
        <v>2</v>
      </c>
      <c r="D328" s="64" t="s">
        <v>4415</v>
      </c>
      <c r="E328" s="65">
        <v>325609</v>
      </c>
      <c r="F328" s="70" t="s">
        <v>410</v>
      </c>
      <c r="G328" s="46" t="s">
        <v>206</v>
      </c>
      <c r="H328" s="59">
        <v>72.534689999999998</v>
      </c>
      <c r="I328" s="4">
        <v>0</v>
      </c>
      <c r="J328" s="6">
        <f t="shared" si="15"/>
        <v>0</v>
      </c>
      <c r="K328" s="5">
        <f t="shared" si="16"/>
        <v>72.534689999999998</v>
      </c>
      <c r="L328" s="4">
        <v>0</v>
      </c>
      <c r="M328" s="4">
        <v>0</v>
      </c>
      <c r="N328" s="3">
        <f t="shared" si="17"/>
        <v>72.534689999999998</v>
      </c>
    </row>
    <row r="329" spans="1:14" ht="34.5" thickBot="1" x14ac:dyDescent="0.3">
      <c r="A329" s="9" t="s">
        <v>30</v>
      </c>
      <c r="B329" s="9" t="s">
        <v>34</v>
      </c>
      <c r="C329" s="63" t="s">
        <v>2</v>
      </c>
      <c r="D329" s="64" t="s">
        <v>4415</v>
      </c>
      <c r="E329" s="65">
        <v>321493</v>
      </c>
      <c r="F329" s="70" t="s">
        <v>409</v>
      </c>
      <c r="G329" s="46" t="s">
        <v>408</v>
      </c>
      <c r="H329" s="59">
        <v>68.784909999999996</v>
      </c>
      <c r="I329" s="4">
        <v>0</v>
      </c>
      <c r="J329" s="6">
        <f t="shared" si="15"/>
        <v>0</v>
      </c>
      <c r="K329" s="5">
        <f t="shared" si="16"/>
        <v>68.784909999999996</v>
      </c>
      <c r="L329" s="4">
        <v>0</v>
      </c>
      <c r="M329" s="4">
        <v>0</v>
      </c>
      <c r="N329" s="3">
        <f t="shared" si="17"/>
        <v>68.784909999999996</v>
      </c>
    </row>
    <row r="330" spans="1:14" ht="34.5" thickBot="1" x14ac:dyDescent="0.3">
      <c r="A330" s="9" t="s">
        <v>30</v>
      </c>
      <c r="B330" s="9" t="s">
        <v>34</v>
      </c>
      <c r="C330" s="63" t="s">
        <v>2</v>
      </c>
      <c r="D330" s="64" t="s">
        <v>4415</v>
      </c>
      <c r="E330" s="65">
        <v>328364</v>
      </c>
      <c r="F330" s="70" t="s">
        <v>407</v>
      </c>
      <c r="G330" s="46" t="s">
        <v>406</v>
      </c>
      <c r="H330" s="59">
        <v>115.42588600000001</v>
      </c>
      <c r="I330" s="4">
        <v>0</v>
      </c>
      <c r="J330" s="6">
        <f t="shared" si="15"/>
        <v>0</v>
      </c>
      <c r="K330" s="5">
        <f t="shared" si="16"/>
        <v>115.42588600000001</v>
      </c>
      <c r="L330" s="4">
        <v>6.4000000000000001E-2</v>
      </c>
      <c r="M330" s="4">
        <v>0</v>
      </c>
      <c r="N330" s="3">
        <f t="shared" si="17"/>
        <v>115.36188600000001</v>
      </c>
    </row>
    <row r="331" spans="1:14" ht="36.75" thickBot="1" x14ac:dyDescent="0.3">
      <c r="A331" s="9" t="s">
        <v>30</v>
      </c>
      <c r="B331" s="9" t="s">
        <v>34</v>
      </c>
      <c r="C331" s="63" t="s">
        <v>2</v>
      </c>
      <c r="D331" s="64" t="s">
        <v>48</v>
      </c>
      <c r="E331" s="65">
        <v>354540</v>
      </c>
      <c r="F331" s="70" t="s">
        <v>393</v>
      </c>
      <c r="G331" s="46" t="s">
        <v>391</v>
      </c>
      <c r="H331" s="59">
        <v>497.71921400000002</v>
      </c>
      <c r="I331" s="4">
        <v>0</v>
      </c>
      <c r="J331" s="6">
        <f t="shared" si="15"/>
        <v>0</v>
      </c>
      <c r="K331" s="5">
        <f t="shared" si="16"/>
        <v>497.71921400000002</v>
      </c>
      <c r="L331" s="4">
        <v>0</v>
      </c>
      <c r="M331" s="4">
        <v>0</v>
      </c>
      <c r="N331" s="3">
        <f t="shared" si="17"/>
        <v>497.71921400000002</v>
      </c>
    </row>
    <row r="332" spans="1:14" ht="34.5" thickBot="1" x14ac:dyDescent="0.3">
      <c r="A332" s="9" t="s">
        <v>30</v>
      </c>
      <c r="B332" s="9" t="s">
        <v>34</v>
      </c>
      <c r="C332" s="63" t="s">
        <v>2</v>
      </c>
      <c r="D332" s="64" t="s">
        <v>48</v>
      </c>
      <c r="E332" s="65">
        <v>251239</v>
      </c>
      <c r="F332" s="70" t="s">
        <v>392</v>
      </c>
      <c r="G332" s="46" t="s">
        <v>391</v>
      </c>
      <c r="H332" s="59">
        <v>92.824263000000002</v>
      </c>
      <c r="I332" s="4">
        <v>0</v>
      </c>
      <c r="J332" s="6">
        <f t="shared" si="15"/>
        <v>0</v>
      </c>
      <c r="K332" s="5">
        <f t="shared" si="16"/>
        <v>92.824263000000002</v>
      </c>
      <c r="L332" s="4">
        <v>0</v>
      </c>
      <c r="M332" s="4">
        <v>0</v>
      </c>
      <c r="N332" s="3">
        <f t="shared" si="17"/>
        <v>92.824263000000002</v>
      </c>
    </row>
    <row r="333" spans="1:14" ht="48.75" thickBot="1" x14ac:dyDescent="0.3">
      <c r="A333" s="9" t="s">
        <v>29</v>
      </c>
      <c r="B333" s="9" t="s">
        <v>34</v>
      </c>
      <c r="C333" s="63" t="s">
        <v>2</v>
      </c>
      <c r="D333" s="64" t="s">
        <v>42</v>
      </c>
      <c r="E333" s="65">
        <v>285851</v>
      </c>
      <c r="F333" s="70" t="s">
        <v>403</v>
      </c>
      <c r="G333" s="46" t="s">
        <v>402</v>
      </c>
      <c r="H333" s="59">
        <v>61.257834000000003</v>
      </c>
      <c r="I333" s="4">
        <v>0</v>
      </c>
      <c r="J333" s="6">
        <f t="shared" si="15"/>
        <v>0</v>
      </c>
      <c r="K333" s="5">
        <f t="shared" si="16"/>
        <v>61.257834000000003</v>
      </c>
      <c r="L333" s="4">
        <v>0</v>
      </c>
      <c r="M333" s="4">
        <v>0</v>
      </c>
      <c r="N333" s="3">
        <f t="shared" si="17"/>
        <v>61.257834000000003</v>
      </c>
    </row>
    <row r="334" spans="1:14" ht="48.75" thickBot="1" x14ac:dyDescent="0.3">
      <c r="A334" s="9" t="s">
        <v>29</v>
      </c>
      <c r="B334" s="9" t="s">
        <v>34</v>
      </c>
      <c r="C334" s="63" t="s">
        <v>2</v>
      </c>
      <c r="D334" s="64" t="s">
        <v>42</v>
      </c>
      <c r="E334" s="65">
        <v>199129</v>
      </c>
      <c r="F334" s="70" t="s">
        <v>395</v>
      </c>
      <c r="G334" s="46" t="s">
        <v>394</v>
      </c>
      <c r="H334" s="59">
        <v>15.124428</v>
      </c>
      <c r="I334" s="4">
        <v>0</v>
      </c>
      <c r="J334" s="6">
        <f t="shared" si="15"/>
        <v>0</v>
      </c>
      <c r="K334" s="5">
        <f t="shared" si="16"/>
        <v>15.124428</v>
      </c>
      <c r="L334" s="4">
        <v>0</v>
      </c>
      <c r="M334" s="4">
        <v>0</v>
      </c>
      <c r="N334" s="3">
        <f t="shared" si="17"/>
        <v>15.124428</v>
      </c>
    </row>
    <row r="335" spans="1:14" ht="36.75" thickBot="1" x14ac:dyDescent="0.3">
      <c r="A335" s="9" t="s">
        <v>28</v>
      </c>
      <c r="B335" s="9" t="s">
        <v>34</v>
      </c>
      <c r="C335" s="63" t="s">
        <v>2</v>
      </c>
      <c r="D335" s="64" t="s">
        <v>42</v>
      </c>
      <c r="E335" s="65">
        <v>283901</v>
      </c>
      <c r="F335" s="70" t="s">
        <v>377</v>
      </c>
      <c r="G335" s="46" t="s">
        <v>376</v>
      </c>
      <c r="H335" s="59">
        <v>26.546536</v>
      </c>
      <c r="I335" s="4">
        <v>0</v>
      </c>
      <c r="J335" s="6">
        <f t="shared" si="15"/>
        <v>0</v>
      </c>
      <c r="K335" s="5">
        <f t="shared" si="16"/>
        <v>26.546536</v>
      </c>
      <c r="L335" s="4">
        <v>0</v>
      </c>
      <c r="M335" s="4">
        <v>0</v>
      </c>
      <c r="N335" s="3">
        <f t="shared" si="17"/>
        <v>26.546536</v>
      </c>
    </row>
    <row r="336" spans="1:14" ht="48.75" thickBot="1" x14ac:dyDescent="0.3">
      <c r="A336" s="9" t="s">
        <v>28</v>
      </c>
      <c r="B336" s="9" t="s">
        <v>34</v>
      </c>
      <c r="C336" s="63" t="s">
        <v>2</v>
      </c>
      <c r="D336" s="64" t="s">
        <v>42</v>
      </c>
      <c r="E336" s="65">
        <v>140345</v>
      </c>
      <c r="F336" s="70" t="s">
        <v>356</v>
      </c>
      <c r="G336" s="46" t="s">
        <v>355</v>
      </c>
      <c r="H336" s="59">
        <v>23.783394000000001</v>
      </c>
      <c r="I336" s="4">
        <v>0</v>
      </c>
      <c r="J336" s="6">
        <f t="shared" si="15"/>
        <v>0</v>
      </c>
      <c r="K336" s="5">
        <f t="shared" si="16"/>
        <v>23.783394000000001</v>
      </c>
      <c r="L336" s="4">
        <v>0</v>
      </c>
      <c r="M336" s="4">
        <v>0</v>
      </c>
      <c r="N336" s="3">
        <f t="shared" si="17"/>
        <v>23.783394000000001</v>
      </c>
    </row>
    <row r="337" spans="1:14" ht="34.5" thickBot="1" x14ac:dyDescent="0.3">
      <c r="A337" s="9" t="s">
        <v>29</v>
      </c>
      <c r="B337" s="9" t="s">
        <v>34</v>
      </c>
      <c r="C337" s="63" t="s">
        <v>2</v>
      </c>
      <c r="D337" s="64" t="s">
        <v>36</v>
      </c>
      <c r="E337" s="65">
        <v>333424</v>
      </c>
      <c r="F337" s="70" t="s">
        <v>401</v>
      </c>
      <c r="G337" s="46" t="s">
        <v>79</v>
      </c>
      <c r="H337" s="59">
        <v>19353.636737000001</v>
      </c>
      <c r="I337" s="4">
        <v>0</v>
      </c>
      <c r="J337" s="6">
        <f t="shared" si="15"/>
        <v>0</v>
      </c>
      <c r="K337" s="5">
        <f t="shared" si="16"/>
        <v>19353.636737000001</v>
      </c>
      <c r="L337" s="4">
        <v>0</v>
      </c>
      <c r="M337" s="4">
        <v>0</v>
      </c>
      <c r="N337" s="3">
        <f t="shared" si="17"/>
        <v>19353.636737000001</v>
      </c>
    </row>
    <row r="338" spans="1:14" ht="34.5" thickBot="1" x14ac:dyDescent="0.3">
      <c r="A338" s="9" t="s">
        <v>29</v>
      </c>
      <c r="B338" s="9" t="s">
        <v>34</v>
      </c>
      <c r="C338" s="63" t="s">
        <v>2</v>
      </c>
      <c r="D338" s="64" t="s">
        <v>36</v>
      </c>
      <c r="E338" s="65">
        <v>250356</v>
      </c>
      <c r="F338" s="70" t="s">
        <v>400</v>
      </c>
      <c r="G338" s="46" t="s">
        <v>79</v>
      </c>
      <c r="H338" s="59">
        <v>1131.289182</v>
      </c>
      <c r="I338" s="4">
        <v>0</v>
      </c>
      <c r="J338" s="6">
        <f t="shared" si="15"/>
        <v>0</v>
      </c>
      <c r="K338" s="5">
        <f t="shared" si="16"/>
        <v>1131.289182</v>
      </c>
      <c r="L338" s="4">
        <v>0</v>
      </c>
      <c r="M338" s="4">
        <v>0</v>
      </c>
      <c r="N338" s="3">
        <f t="shared" si="17"/>
        <v>1131.289182</v>
      </c>
    </row>
    <row r="339" spans="1:14" ht="34.5" thickBot="1" x14ac:dyDescent="0.3">
      <c r="A339" s="9" t="s">
        <v>29</v>
      </c>
      <c r="B339" s="9" t="s">
        <v>34</v>
      </c>
      <c r="C339" s="63" t="s">
        <v>2</v>
      </c>
      <c r="D339" s="64" t="s">
        <v>36</v>
      </c>
      <c r="E339" s="65">
        <v>343075</v>
      </c>
      <c r="F339" s="70" t="s">
        <v>399</v>
      </c>
      <c r="G339" s="46" t="s">
        <v>79</v>
      </c>
      <c r="H339" s="59">
        <v>76.288179999999997</v>
      </c>
      <c r="I339" s="4">
        <v>0</v>
      </c>
      <c r="J339" s="6">
        <f t="shared" si="15"/>
        <v>0</v>
      </c>
      <c r="K339" s="5">
        <f t="shared" si="16"/>
        <v>76.288179999999997</v>
      </c>
      <c r="L339" s="4">
        <v>0</v>
      </c>
      <c r="M339" s="4">
        <v>0</v>
      </c>
      <c r="N339" s="3">
        <f t="shared" si="17"/>
        <v>76.288179999999997</v>
      </c>
    </row>
    <row r="340" spans="1:14" ht="34.5" thickBot="1" x14ac:dyDescent="0.3">
      <c r="A340" s="9" t="s">
        <v>29</v>
      </c>
      <c r="B340" s="9" t="s">
        <v>34</v>
      </c>
      <c r="C340" s="63" t="s">
        <v>2</v>
      </c>
      <c r="D340" s="64" t="s">
        <v>36</v>
      </c>
      <c r="E340" s="65">
        <v>343035</v>
      </c>
      <c r="F340" s="70" t="s">
        <v>398</v>
      </c>
      <c r="G340" s="46" t="s">
        <v>79</v>
      </c>
      <c r="H340" s="59">
        <v>52.360905000000002</v>
      </c>
      <c r="I340" s="4">
        <v>0</v>
      </c>
      <c r="J340" s="6">
        <f t="shared" si="15"/>
        <v>0</v>
      </c>
      <c r="K340" s="5">
        <f t="shared" si="16"/>
        <v>52.360905000000002</v>
      </c>
      <c r="L340" s="4">
        <v>0</v>
      </c>
      <c r="M340" s="4">
        <v>0</v>
      </c>
      <c r="N340" s="3">
        <f t="shared" si="17"/>
        <v>52.360905000000002</v>
      </c>
    </row>
    <row r="341" spans="1:14" ht="34.5" thickBot="1" x14ac:dyDescent="0.3">
      <c r="A341" s="9" t="s">
        <v>29</v>
      </c>
      <c r="B341" s="9" t="s">
        <v>34</v>
      </c>
      <c r="C341" s="63" t="s">
        <v>2</v>
      </c>
      <c r="D341" s="64" t="s">
        <v>36</v>
      </c>
      <c r="E341" s="65">
        <v>315697</v>
      </c>
      <c r="F341" s="70" t="s">
        <v>397</v>
      </c>
      <c r="G341" s="46" t="s">
        <v>396</v>
      </c>
      <c r="H341" s="59">
        <v>19.218391</v>
      </c>
      <c r="I341" s="4">
        <v>0</v>
      </c>
      <c r="J341" s="6">
        <f t="shared" si="15"/>
        <v>0</v>
      </c>
      <c r="K341" s="5">
        <f t="shared" si="16"/>
        <v>19.218391</v>
      </c>
      <c r="L341" s="4">
        <v>0</v>
      </c>
      <c r="M341" s="4">
        <v>0</v>
      </c>
      <c r="N341" s="3">
        <f t="shared" si="17"/>
        <v>19.218391</v>
      </c>
    </row>
    <row r="342" spans="1:14" ht="36.75" thickBot="1" x14ac:dyDescent="0.3">
      <c r="A342" s="9" t="s">
        <v>29</v>
      </c>
      <c r="B342" s="9" t="s">
        <v>34</v>
      </c>
      <c r="C342" s="63" t="s">
        <v>2</v>
      </c>
      <c r="D342" s="64" t="s">
        <v>36</v>
      </c>
      <c r="E342" s="65">
        <v>345790</v>
      </c>
      <c r="F342" s="70" t="s">
        <v>389</v>
      </c>
      <c r="G342" s="46" t="s">
        <v>388</v>
      </c>
      <c r="H342" s="59">
        <v>18.757462</v>
      </c>
      <c r="I342" s="4">
        <v>0</v>
      </c>
      <c r="J342" s="6">
        <f t="shared" si="15"/>
        <v>0</v>
      </c>
      <c r="K342" s="5">
        <f t="shared" si="16"/>
        <v>18.757462</v>
      </c>
      <c r="L342" s="4">
        <v>0</v>
      </c>
      <c r="M342" s="4">
        <v>0</v>
      </c>
      <c r="N342" s="3">
        <f t="shared" si="17"/>
        <v>18.757462</v>
      </c>
    </row>
    <row r="343" spans="1:14" ht="34.5" thickBot="1" x14ac:dyDescent="0.3">
      <c r="A343" s="9" t="s">
        <v>29</v>
      </c>
      <c r="B343" s="9" t="s">
        <v>34</v>
      </c>
      <c r="C343" s="63" t="s">
        <v>2</v>
      </c>
      <c r="D343" s="64" t="s">
        <v>36</v>
      </c>
      <c r="E343" s="65">
        <v>290898</v>
      </c>
      <c r="F343" s="70" t="s">
        <v>373</v>
      </c>
      <c r="G343" s="46" t="s">
        <v>372</v>
      </c>
      <c r="H343" s="59">
        <v>13.546277999999999</v>
      </c>
      <c r="I343" s="4">
        <v>0</v>
      </c>
      <c r="J343" s="6">
        <f t="shared" si="15"/>
        <v>0</v>
      </c>
      <c r="K343" s="5">
        <f t="shared" si="16"/>
        <v>13.546277999999999</v>
      </c>
      <c r="L343" s="4">
        <v>0</v>
      </c>
      <c r="M343" s="4">
        <v>0</v>
      </c>
      <c r="N343" s="3">
        <f t="shared" si="17"/>
        <v>13.546277999999999</v>
      </c>
    </row>
    <row r="344" spans="1:14" ht="36.75" thickBot="1" x14ac:dyDescent="0.3">
      <c r="A344" s="9" t="s">
        <v>29</v>
      </c>
      <c r="B344" s="9" t="s">
        <v>34</v>
      </c>
      <c r="C344" s="63" t="s">
        <v>2</v>
      </c>
      <c r="D344" s="64" t="s">
        <v>36</v>
      </c>
      <c r="E344" s="65">
        <v>272323</v>
      </c>
      <c r="F344" s="70" t="s">
        <v>367</v>
      </c>
      <c r="G344" s="46" t="s">
        <v>365</v>
      </c>
      <c r="H344" s="59">
        <v>210.97943100000001</v>
      </c>
      <c r="I344" s="4">
        <v>0</v>
      </c>
      <c r="J344" s="6">
        <f t="shared" si="15"/>
        <v>0</v>
      </c>
      <c r="K344" s="5">
        <f t="shared" si="16"/>
        <v>210.97943100000001</v>
      </c>
      <c r="L344" s="4">
        <v>0</v>
      </c>
      <c r="M344" s="4">
        <v>0</v>
      </c>
      <c r="N344" s="3">
        <f t="shared" si="17"/>
        <v>210.97943100000001</v>
      </c>
    </row>
    <row r="345" spans="1:14" ht="34.5" thickBot="1" x14ac:dyDescent="0.3">
      <c r="A345" s="9" t="s">
        <v>29</v>
      </c>
      <c r="B345" s="9" t="s">
        <v>34</v>
      </c>
      <c r="C345" s="63" t="s">
        <v>2</v>
      </c>
      <c r="D345" s="64" t="s">
        <v>36</v>
      </c>
      <c r="E345" s="65">
        <v>324865</v>
      </c>
      <c r="F345" s="70" t="s">
        <v>366</v>
      </c>
      <c r="G345" s="46" t="s">
        <v>365</v>
      </c>
      <c r="H345" s="59">
        <v>11.13988</v>
      </c>
      <c r="I345" s="4">
        <v>0</v>
      </c>
      <c r="J345" s="6">
        <f t="shared" si="15"/>
        <v>0</v>
      </c>
      <c r="K345" s="5">
        <f t="shared" si="16"/>
        <v>11.13988</v>
      </c>
      <c r="L345" s="4">
        <v>0</v>
      </c>
      <c r="M345" s="4">
        <v>0</v>
      </c>
      <c r="N345" s="3">
        <f t="shared" si="17"/>
        <v>11.13988</v>
      </c>
    </row>
    <row r="346" spans="1:14" ht="34.5" thickBot="1" x14ac:dyDescent="0.3">
      <c r="A346" s="9" t="s">
        <v>30</v>
      </c>
      <c r="B346" s="9" t="s">
        <v>34</v>
      </c>
      <c r="C346" s="63" t="s">
        <v>2</v>
      </c>
      <c r="D346" s="64" t="s">
        <v>36</v>
      </c>
      <c r="E346" s="65">
        <v>344581</v>
      </c>
      <c r="F346" s="70" t="s">
        <v>364</v>
      </c>
      <c r="G346" s="46" t="s">
        <v>363</v>
      </c>
      <c r="H346" s="59">
        <v>10.365024999999999</v>
      </c>
      <c r="I346" s="4">
        <v>0</v>
      </c>
      <c r="J346" s="6">
        <f t="shared" si="15"/>
        <v>0</v>
      </c>
      <c r="K346" s="5">
        <f t="shared" si="16"/>
        <v>10.365024999999999</v>
      </c>
      <c r="L346" s="4">
        <v>0</v>
      </c>
      <c r="M346" s="4">
        <v>0</v>
      </c>
      <c r="N346" s="3">
        <f t="shared" si="17"/>
        <v>10.365024999999999</v>
      </c>
    </row>
    <row r="347" spans="1:14" ht="36.75" thickBot="1" x14ac:dyDescent="0.3">
      <c r="A347" s="9" t="s">
        <v>28</v>
      </c>
      <c r="B347" s="9" t="s">
        <v>34</v>
      </c>
      <c r="C347" s="63" t="s">
        <v>2</v>
      </c>
      <c r="D347" s="64" t="s">
        <v>36</v>
      </c>
      <c r="E347" s="65">
        <v>314041</v>
      </c>
      <c r="F347" s="70" t="s">
        <v>361</v>
      </c>
      <c r="G347" s="72" t="s">
        <v>359</v>
      </c>
      <c r="H347" s="59">
        <v>22.091688000000001</v>
      </c>
      <c r="I347" s="4">
        <v>0</v>
      </c>
      <c r="J347" s="6">
        <f t="shared" si="15"/>
        <v>0</v>
      </c>
      <c r="K347" s="5">
        <f t="shared" si="16"/>
        <v>22.091688000000001</v>
      </c>
      <c r="L347" s="4">
        <v>0</v>
      </c>
      <c r="M347" s="4">
        <v>0</v>
      </c>
      <c r="N347" s="3">
        <f t="shared" si="17"/>
        <v>22.091688000000001</v>
      </c>
    </row>
    <row r="348" spans="1:14" ht="34.5" thickBot="1" x14ac:dyDescent="0.3">
      <c r="A348" s="9" t="s">
        <v>28</v>
      </c>
      <c r="B348" s="9" t="s">
        <v>34</v>
      </c>
      <c r="C348" s="63" t="s">
        <v>2</v>
      </c>
      <c r="D348" s="64" t="s">
        <v>36</v>
      </c>
      <c r="E348" s="65">
        <v>333597</v>
      </c>
      <c r="F348" s="70" t="s">
        <v>360</v>
      </c>
      <c r="G348" s="46" t="s">
        <v>359</v>
      </c>
      <c r="H348" s="59">
        <v>20.568248000000001</v>
      </c>
      <c r="I348" s="4">
        <v>0</v>
      </c>
      <c r="J348" s="6">
        <f t="shared" si="15"/>
        <v>0</v>
      </c>
      <c r="K348" s="5">
        <f t="shared" si="16"/>
        <v>20.568248000000001</v>
      </c>
      <c r="L348" s="4">
        <v>0</v>
      </c>
      <c r="M348" s="4">
        <v>0</v>
      </c>
      <c r="N348" s="3">
        <f t="shared" si="17"/>
        <v>20.568248000000001</v>
      </c>
    </row>
    <row r="349" spans="1:14" ht="48.75" thickBot="1" x14ac:dyDescent="0.3">
      <c r="A349" s="9" t="s">
        <v>28</v>
      </c>
      <c r="B349" s="9" t="s">
        <v>34</v>
      </c>
      <c r="C349" s="63" t="s">
        <v>2</v>
      </c>
      <c r="D349" s="64" t="s">
        <v>36</v>
      </c>
      <c r="E349" s="65">
        <v>300471</v>
      </c>
      <c r="F349" s="70" t="s">
        <v>358</v>
      </c>
      <c r="G349" s="46" t="s">
        <v>355</v>
      </c>
      <c r="H349" s="59">
        <v>30.775358000000001</v>
      </c>
      <c r="I349" s="4">
        <v>0</v>
      </c>
      <c r="J349" s="6">
        <f t="shared" si="15"/>
        <v>0</v>
      </c>
      <c r="K349" s="5">
        <f t="shared" si="16"/>
        <v>30.775358000000001</v>
      </c>
      <c r="L349" s="4">
        <v>0</v>
      </c>
      <c r="M349" s="4">
        <v>0</v>
      </c>
      <c r="N349" s="3">
        <f t="shared" si="17"/>
        <v>30.775358000000001</v>
      </c>
    </row>
    <row r="350" spans="1:14" ht="34.5" thickBot="1" x14ac:dyDescent="0.3">
      <c r="A350" s="9" t="s">
        <v>29</v>
      </c>
      <c r="B350" s="9" t="s">
        <v>34</v>
      </c>
      <c r="C350" s="63" t="s">
        <v>2</v>
      </c>
      <c r="D350" s="64" t="s">
        <v>385</v>
      </c>
      <c r="E350" s="65">
        <v>128903</v>
      </c>
      <c r="F350" s="70" t="s">
        <v>384</v>
      </c>
      <c r="G350" s="46" t="s">
        <v>383</v>
      </c>
      <c r="H350" s="59">
        <v>274.96405399999998</v>
      </c>
      <c r="I350" s="4">
        <v>0</v>
      </c>
      <c r="J350" s="6">
        <f t="shared" si="15"/>
        <v>0</v>
      </c>
      <c r="K350" s="5">
        <f t="shared" si="16"/>
        <v>274.96405399999998</v>
      </c>
      <c r="L350" s="4">
        <v>0</v>
      </c>
      <c r="M350" s="4">
        <v>0</v>
      </c>
      <c r="N350" s="3">
        <f t="shared" si="17"/>
        <v>274.96405399999998</v>
      </c>
    </row>
    <row r="351" spans="1:14" ht="34.5" thickBot="1" x14ac:dyDescent="0.3">
      <c r="A351" s="9" t="s">
        <v>30</v>
      </c>
      <c r="B351" s="9" t="s">
        <v>34</v>
      </c>
      <c r="C351" s="63" t="s">
        <v>21</v>
      </c>
      <c r="D351" s="64" t="s">
        <v>353</v>
      </c>
      <c r="E351" s="65">
        <v>27632</v>
      </c>
      <c r="F351" s="70" t="s">
        <v>352</v>
      </c>
      <c r="G351" s="72" t="s">
        <v>334</v>
      </c>
      <c r="H351" s="59">
        <v>66.246376999999995</v>
      </c>
      <c r="I351" s="4">
        <v>0</v>
      </c>
      <c r="J351" s="6">
        <f t="shared" si="15"/>
        <v>0</v>
      </c>
      <c r="K351" s="5">
        <f t="shared" si="16"/>
        <v>66.246376999999995</v>
      </c>
      <c r="L351" s="4">
        <v>0</v>
      </c>
      <c r="M351" s="4">
        <v>0</v>
      </c>
      <c r="N351" s="3">
        <f t="shared" si="17"/>
        <v>66.246376999999995</v>
      </c>
    </row>
    <row r="352" spans="1:14" ht="34.5" thickBot="1" x14ac:dyDescent="0.3">
      <c r="A352" s="9" t="s">
        <v>30</v>
      </c>
      <c r="B352" s="9" t="s">
        <v>34</v>
      </c>
      <c r="C352" s="63" t="s">
        <v>21</v>
      </c>
      <c r="D352" s="64" t="s">
        <v>281</v>
      </c>
      <c r="E352" s="65">
        <v>345748</v>
      </c>
      <c r="F352" s="70" t="s">
        <v>345</v>
      </c>
      <c r="G352" s="46" t="s">
        <v>334</v>
      </c>
      <c r="H352" s="59">
        <v>31.780391999999999</v>
      </c>
      <c r="I352" s="4">
        <v>0</v>
      </c>
      <c r="J352" s="6">
        <f t="shared" si="15"/>
        <v>0</v>
      </c>
      <c r="K352" s="5">
        <f t="shared" si="16"/>
        <v>31.780391999999999</v>
      </c>
      <c r="L352" s="4">
        <v>0</v>
      </c>
      <c r="M352" s="4">
        <v>0</v>
      </c>
      <c r="N352" s="3">
        <f t="shared" si="17"/>
        <v>31.780391999999999</v>
      </c>
    </row>
    <row r="353" spans="1:14" ht="34.5" thickBot="1" x14ac:dyDescent="0.3">
      <c r="A353" s="9" t="s">
        <v>29</v>
      </c>
      <c r="B353" s="9" t="s">
        <v>34</v>
      </c>
      <c r="C353" s="66" t="s">
        <v>21</v>
      </c>
      <c r="D353" s="67" t="s">
        <v>33</v>
      </c>
      <c r="E353" s="68">
        <v>283679</v>
      </c>
      <c r="F353" s="73" t="s">
        <v>349</v>
      </c>
      <c r="G353" s="51" t="s">
        <v>334</v>
      </c>
      <c r="H353" s="60">
        <v>47.889764</v>
      </c>
      <c r="I353" s="4">
        <v>0</v>
      </c>
      <c r="J353" s="6">
        <f t="shared" si="15"/>
        <v>0</v>
      </c>
      <c r="K353" s="5">
        <f t="shared" si="16"/>
        <v>47.889764</v>
      </c>
      <c r="L353" s="4">
        <v>0</v>
      </c>
      <c r="M353" s="4">
        <v>0</v>
      </c>
      <c r="N353" s="3">
        <f t="shared" si="17"/>
        <v>47.889764</v>
      </c>
    </row>
    <row r="354" spans="1:14" ht="48.75" thickBot="1" x14ac:dyDescent="0.3">
      <c r="A354" s="9" t="s">
        <v>28</v>
      </c>
      <c r="B354" s="9" t="s">
        <v>34</v>
      </c>
      <c r="C354" s="63" t="s">
        <v>21</v>
      </c>
      <c r="D354" s="64" t="s">
        <v>36</v>
      </c>
      <c r="E354" s="65">
        <v>348797</v>
      </c>
      <c r="F354" s="70" t="s">
        <v>354</v>
      </c>
      <c r="G354" s="46" t="s">
        <v>334</v>
      </c>
      <c r="H354" s="59">
        <v>66.725059999999999</v>
      </c>
      <c r="I354" s="4">
        <v>0</v>
      </c>
      <c r="J354" s="6">
        <f t="shared" si="15"/>
        <v>0</v>
      </c>
      <c r="K354" s="5">
        <f t="shared" si="16"/>
        <v>66.725059999999999</v>
      </c>
      <c r="L354" s="4">
        <v>0</v>
      </c>
      <c r="M354" s="4">
        <v>0</v>
      </c>
      <c r="N354" s="3">
        <f t="shared" si="17"/>
        <v>66.725059999999999</v>
      </c>
    </row>
    <row r="355" spans="1:14" ht="36.75" thickBot="1" x14ac:dyDescent="0.3">
      <c r="A355" s="9" t="s">
        <v>28</v>
      </c>
      <c r="B355" s="9" t="s">
        <v>34</v>
      </c>
      <c r="C355" s="63" t="s">
        <v>21</v>
      </c>
      <c r="D355" s="64" t="s">
        <v>36</v>
      </c>
      <c r="E355" s="65">
        <v>245542</v>
      </c>
      <c r="F355" s="70" t="s">
        <v>351</v>
      </c>
      <c r="G355" s="46" t="s">
        <v>334</v>
      </c>
      <c r="H355" s="59">
        <v>49.863379999999999</v>
      </c>
      <c r="I355" s="4">
        <v>0</v>
      </c>
      <c r="J355" s="6">
        <f t="shared" si="15"/>
        <v>0</v>
      </c>
      <c r="K355" s="5">
        <f t="shared" si="16"/>
        <v>49.863379999999999</v>
      </c>
      <c r="L355" s="4">
        <v>0</v>
      </c>
      <c r="M355" s="4">
        <v>0</v>
      </c>
      <c r="N355" s="3">
        <f t="shared" si="17"/>
        <v>49.863379999999999</v>
      </c>
    </row>
    <row r="356" spans="1:14" ht="36.75" thickBot="1" x14ac:dyDescent="0.3">
      <c r="A356" s="9" t="s">
        <v>30</v>
      </c>
      <c r="B356" s="9" t="s">
        <v>34</v>
      </c>
      <c r="C356" s="63" t="s">
        <v>21</v>
      </c>
      <c r="D356" s="64" t="s">
        <v>36</v>
      </c>
      <c r="E356" s="65">
        <v>91549</v>
      </c>
      <c r="F356" s="70" t="s">
        <v>350</v>
      </c>
      <c r="G356" s="46" t="s">
        <v>334</v>
      </c>
      <c r="H356" s="59">
        <v>48.954267999999999</v>
      </c>
      <c r="I356" s="4">
        <v>0</v>
      </c>
      <c r="J356" s="6">
        <f t="shared" si="15"/>
        <v>0</v>
      </c>
      <c r="K356" s="5">
        <f t="shared" si="16"/>
        <v>48.954267999999999</v>
      </c>
      <c r="L356" s="4">
        <v>0</v>
      </c>
      <c r="M356" s="4">
        <v>0</v>
      </c>
      <c r="N356" s="3">
        <f t="shared" si="17"/>
        <v>48.954267999999999</v>
      </c>
    </row>
    <row r="357" spans="1:14" ht="36.75" thickBot="1" x14ac:dyDescent="0.3">
      <c r="A357" s="9" t="s">
        <v>30</v>
      </c>
      <c r="B357" s="9" t="s">
        <v>34</v>
      </c>
      <c r="C357" s="63" t="s">
        <v>21</v>
      </c>
      <c r="D357" s="64" t="s">
        <v>36</v>
      </c>
      <c r="E357" s="65">
        <v>205521</v>
      </c>
      <c r="F357" s="70" t="s">
        <v>348</v>
      </c>
      <c r="G357" s="46" t="s">
        <v>334</v>
      </c>
      <c r="H357" s="59">
        <v>45.837232</v>
      </c>
      <c r="I357" s="4">
        <v>0</v>
      </c>
      <c r="J357" s="6">
        <f t="shared" si="15"/>
        <v>0</v>
      </c>
      <c r="K357" s="5">
        <f t="shared" si="16"/>
        <v>45.837232</v>
      </c>
      <c r="L357" s="4">
        <v>0</v>
      </c>
      <c r="M357" s="4">
        <v>0</v>
      </c>
      <c r="N357" s="3">
        <f t="shared" si="17"/>
        <v>45.837232</v>
      </c>
    </row>
    <row r="358" spans="1:14" ht="48.75" thickBot="1" x14ac:dyDescent="0.3">
      <c r="A358" s="9" t="s">
        <v>30</v>
      </c>
      <c r="B358" s="9" t="s">
        <v>34</v>
      </c>
      <c r="C358" s="63" t="s">
        <v>21</v>
      </c>
      <c r="D358" s="64" t="s">
        <v>36</v>
      </c>
      <c r="E358" s="65">
        <v>281594</v>
      </c>
      <c r="F358" s="70" t="s">
        <v>347</v>
      </c>
      <c r="G358" s="46" t="s">
        <v>334</v>
      </c>
      <c r="H358" s="59">
        <v>43.635885999999999</v>
      </c>
      <c r="I358" s="4">
        <v>0</v>
      </c>
      <c r="J358" s="6">
        <f t="shared" si="15"/>
        <v>0</v>
      </c>
      <c r="K358" s="5">
        <f t="shared" si="16"/>
        <v>43.635885999999999</v>
      </c>
      <c r="L358" s="4">
        <v>0</v>
      </c>
      <c r="M358" s="4">
        <v>0</v>
      </c>
      <c r="N358" s="3">
        <f t="shared" si="17"/>
        <v>43.635885999999999</v>
      </c>
    </row>
    <row r="359" spans="1:14" ht="36.75" thickBot="1" x14ac:dyDescent="0.3">
      <c r="A359" s="9" t="s">
        <v>30</v>
      </c>
      <c r="B359" s="9" t="s">
        <v>34</v>
      </c>
      <c r="C359" s="63" t="s">
        <v>21</v>
      </c>
      <c r="D359" s="64" t="s">
        <v>36</v>
      </c>
      <c r="E359" s="65">
        <v>277709</v>
      </c>
      <c r="F359" s="70" t="s">
        <v>346</v>
      </c>
      <c r="G359" s="46" t="s">
        <v>334</v>
      </c>
      <c r="H359" s="59">
        <v>43.140098000000002</v>
      </c>
      <c r="I359" s="4">
        <v>0</v>
      </c>
      <c r="J359" s="6">
        <f t="shared" si="15"/>
        <v>0</v>
      </c>
      <c r="K359" s="5">
        <f t="shared" si="16"/>
        <v>43.140098000000002</v>
      </c>
      <c r="L359" s="4">
        <v>0</v>
      </c>
      <c r="M359" s="4">
        <v>0</v>
      </c>
      <c r="N359" s="3">
        <f t="shared" si="17"/>
        <v>43.140098000000002</v>
      </c>
    </row>
    <row r="360" spans="1:14" ht="36.75" thickBot="1" x14ac:dyDescent="0.3">
      <c r="A360" s="9" t="s">
        <v>30</v>
      </c>
      <c r="B360" s="9" t="s">
        <v>34</v>
      </c>
      <c r="C360" s="63" t="s">
        <v>21</v>
      </c>
      <c r="D360" s="64" t="s">
        <v>36</v>
      </c>
      <c r="E360" s="65">
        <v>278030</v>
      </c>
      <c r="F360" s="70" t="s">
        <v>344</v>
      </c>
      <c r="G360" s="46" t="s">
        <v>334</v>
      </c>
      <c r="H360" s="59">
        <v>29.716197999999999</v>
      </c>
      <c r="I360" s="4">
        <v>0</v>
      </c>
      <c r="J360" s="6">
        <f t="shared" si="15"/>
        <v>0</v>
      </c>
      <c r="K360" s="5">
        <f t="shared" si="16"/>
        <v>29.716197999999999</v>
      </c>
      <c r="L360" s="4">
        <v>0</v>
      </c>
      <c r="M360" s="4">
        <v>0</v>
      </c>
      <c r="N360" s="3">
        <f t="shared" si="17"/>
        <v>29.716197999999999</v>
      </c>
    </row>
    <row r="361" spans="1:14" ht="48.75" thickBot="1" x14ac:dyDescent="0.3">
      <c r="A361" s="9" t="s">
        <v>30</v>
      </c>
      <c r="B361" s="9" t="s">
        <v>34</v>
      </c>
      <c r="C361" s="63" t="s">
        <v>21</v>
      </c>
      <c r="D361" s="64" t="s">
        <v>36</v>
      </c>
      <c r="E361" s="65">
        <v>301290</v>
      </c>
      <c r="F361" s="70" t="s">
        <v>343</v>
      </c>
      <c r="G361" s="46" t="s">
        <v>334</v>
      </c>
      <c r="H361" s="59">
        <v>27.702427</v>
      </c>
      <c r="I361" s="4">
        <v>0</v>
      </c>
      <c r="J361" s="6">
        <f t="shared" si="15"/>
        <v>0</v>
      </c>
      <c r="K361" s="5">
        <f t="shared" si="16"/>
        <v>27.702427</v>
      </c>
      <c r="L361" s="4">
        <v>0</v>
      </c>
      <c r="M361" s="4">
        <v>0</v>
      </c>
      <c r="N361" s="3">
        <f t="shared" si="17"/>
        <v>27.702427</v>
      </c>
    </row>
    <row r="362" spans="1:14" ht="36.75" thickBot="1" x14ac:dyDescent="0.3">
      <c r="A362" s="9" t="s">
        <v>30</v>
      </c>
      <c r="B362" s="9" t="s">
        <v>34</v>
      </c>
      <c r="C362" s="63" t="s">
        <v>21</v>
      </c>
      <c r="D362" s="64" t="s">
        <v>36</v>
      </c>
      <c r="E362" s="65">
        <v>277914</v>
      </c>
      <c r="F362" s="70" t="s">
        <v>342</v>
      </c>
      <c r="G362" s="46" t="s">
        <v>334</v>
      </c>
      <c r="H362" s="59">
        <v>24.409915999999999</v>
      </c>
      <c r="I362" s="4">
        <v>0</v>
      </c>
      <c r="J362" s="6">
        <f t="shared" si="15"/>
        <v>0</v>
      </c>
      <c r="K362" s="5">
        <f t="shared" si="16"/>
        <v>24.409915999999999</v>
      </c>
      <c r="L362" s="4">
        <v>0</v>
      </c>
      <c r="M362" s="4">
        <v>0</v>
      </c>
      <c r="N362" s="3">
        <f t="shared" si="17"/>
        <v>24.409915999999999</v>
      </c>
    </row>
    <row r="363" spans="1:14" ht="36.75" thickBot="1" x14ac:dyDescent="0.3">
      <c r="A363" s="9" t="s">
        <v>30</v>
      </c>
      <c r="B363" s="9" t="s">
        <v>34</v>
      </c>
      <c r="C363" s="63" t="s">
        <v>21</v>
      </c>
      <c r="D363" s="64" t="s">
        <v>36</v>
      </c>
      <c r="E363" s="65">
        <v>277315</v>
      </c>
      <c r="F363" s="70" t="s">
        <v>341</v>
      </c>
      <c r="G363" s="46" t="s">
        <v>334</v>
      </c>
      <c r="H363" s="59">
        <v>19.569247000000001</v>
      </c>
      <c r="I363" s="4">
        <v>0</v>
      </c>
      <c r="J363" s="6">
        <f t="shared" si="15"/>
        <v>0</v>
      </c>
      <c r="K363" s="5">
        <f t="shared" si="16"/>
        <v>19.569247000000001</v>
      </c>
      <c r="L363" s="4">
        <v>0</v>
      </c>
      <c r="M363" s="4">
        <v>0</v>
      </c>
      <c r="N363" s="3">
        <f t="shared" si="17"/>
        <v>19.569247000000001</v>
      </c>
    </row>
    <row r="364" spans="1:14" ht="36.75" thickBot="1" x14ac:dyDescent="0.3">
      <c r="A364" s="9" t="s">
        <v>30</v>
      </c>
      <c r="B364" s="9" t="s">
        <v>34</v>
      </c>
      <c r="C364" s="63" t="s">
        <v>21</v>
      </c>
      <c r="D364" s="64" t="s">
        <v>36</v>
      </c>
      <c r="E364" s="65">
        <v>197907</v>
      </c>
      <c r="F364" s="70" t="s">
        <v>340</v>
      </c>
      <c r="G364" s="46" t="s">
        <v>334</v>
      </c>
      <c r="H364" s="59">
        <v>17.658234</v>
      </c>
      <c r="I364" s="4">
        <v>0</v>
      </c>
      <c r="J364" s="6">
        <f t="shared" si="15"/>
        <v>0</v>
      </c>
      <c r="K364" s="5">
        <f t="shared" si="16"/>
        <v>17.658234</v>
      </c>
      <c r="L364" s="4">
        <v>0</v>
      </c>
      <c r="M364" s="4">
        <v>0</v>
      </c>
      <c r="N364" s="3">
        <f t="shared" si="17"/>
        <v>17.658234</v>
      </c>
    </row>
    <row r="365" spans="1:14" ht="48.75" thickBot="1" x14ac:dyDescent="0.3">
      <c r="A365" s="9" t="s">
        <v>30</v>
      </c>
      <c r="B365" s="9" t="s">
        <v>34</v>
      </c>
      <c r="C365" s="63" t="s">
        <v>21</v>
      </c>
      <c r="D365" s="64" t="s">
        <v>36</v>
      </c>
      <c r="E365" s="65">
        <v>297587</v>
      </c>
      <c r="F365" s="70" t="s">
        <v>339</v>
      </c>
      <c r="G365" s="46" t="s">
        <v>334</v>
      </c>
      <c r="H365" s="59">
        <v>14.588271000000001</v>
      </c>
      <c r="I365" s="4">
        <v>0</v>
      </c>
      <c r="J365" s="6">
        <f t="shared" si="15"/>
        <v>0</v>
      </c>
      <c r="K365" s="5">
        <f t="shared" si="16"/>
        <v>14.588271000000001</v>
      </c>
      <c r="L365" s="4">
        <v>0</v>
      </c>
      <c r="M365" s="4">
        <v>0</v>
      </c>
      <c r="N365" s="3">
        <f t="shared" si="17"/>
        <v>14.588271000000001</v>
      </c>
    </row>
    <row r="366" spans="1:14" ht="36.75" thickBot="1" x14ac:dyDescent="0.3">
      <c r="A366" s="9" t="s">
        <v>30</v>
      </c>
      <c r="B366" s="9" t="s">
        <v>34</v>
      </c>
      <c r="C366" s="63" t="s">
        <v>21</v>
      </c>
      <c r="D366" s="64" t="s">
        <v>36</v>
      </c>
      <c r="E366" s="65">
        <v>302536</v>
      </c>
      <c r="F366" s="70" t="s">
        <v>338</v>
      </c>
      <c r="G366" s="46" t="s">
        <v>334</v>
      </c>
      <c r="H366" s="59">
        <v>14.374917</v>
      </c>
      <c r="I366" s="4">
        <v>0</v>
      </c>
      <c r="J366" s="6">
        <f t="shared" si="15"/>
        <v>0</v>
      </c>
      <c r="K366" s="5">
        <f t="shared" si="16"/>
        <v>14.374917</v>
      </c>
      <c r="L366" s="4">
        <v>0</v>
      </c>
      <c r="M366" s="4">
        <v>0</v>
      </c>
      <c r="N366" s="3">
        <f t="shared" si="17"/>
        <v>14.374917</v>
      </c>
    </row>
    <row r="367" spans="1:14" ht="36.75" thickBot="1" x14ac:dyDescent="0.3">
      <c r="A367" s="9" t="s">
        <v>30</v>
      </c>
      <c r="B367" s="9" t="s">
        <v>34</v>
      </c>
      <c r="C367" s="63" t="s">
        <v>21</v>
      </c>
      <c r="D367" s="64" t="s">
        <v>36</v>
      </c>
      <c r="E367" s="65">
        <v>302355</v>
      </c>
      <c r="F367" s="70" t="s">
        <v>337</v>
      </c>
      <c r="G367" s="46" t="s">
        <v>334</v>
      </c>
      <c r="H367" s="59">
        <v>13.256786999999999</v>
      </c>
      <c r="I367" s="4">
        <v>0</v>
      </c>
      <c r="J367" s="6">
        <f t="shared" si="15"/>
        <v>0</v>
      </c>
      <c r="K367" s="5">
        <f t="shared" si="16"/>
        <v>13.256786999999999</v>
      </c>
      <c r="L367" s="4">
        <v>0</v>
      </c>
      <c r="M367" s="4">
        <v>0</v>
      </c>
      <c r="N367" s="3">
        <f t="shared" si="17"/>
        <v>13.256786999999999</v>
      </c>
    </row>
    <row r="368" spans="1:14" ht="36.75" thickBot="1" x14ac:dyDescent="0.3">
      <c r="A368" s="9" t="s">
        <v>30</v>
      </c>
      <c r="B368" s="9" t="s">
        <v>34</v>
      </c>
      <c r="C368" s="63" t="s">
        <v>21</v>
      </c>
      <c r="D368" s="64" t="s">
        <v>36</v>
      </c>
      <c r="E368" s="65">
        <v>278910</v>
      </c>
      <c r="F368" s="70" t="s">
        <v>336</v>
      </c>
      <c r="G368" s="46" t="s">
        <v>334</v>
      </c>
      <c r="H368" s="59">
        <v>12.423318999999999</v>
      </c>
      <c r="I368" s="4">
        <v>0</v>
      </c>
      <c r="J368" s="6">
        <f t="shared" si="15"/>
        <v>0</v>
      </c>
      <c r="K368" s="5">
        <f t="shared" si="16"/>
        <v>12.423318999999999</v>
      </c>
      <c r="L368" s="4">
        <v>0</v>
      </c>
      <c r="M368" s="4">
        <v>0</v>
      </c>
      <c r="N368" s="3">
        <f t="shared" si="17"/>
        <v>12.423318999999999</v>
      </c>
    </row>
    <row r="369" spans="1:14" ht="36.75" thickBot="1" x14ac:dyDescent="0.3">
      <c r="A369" s="9" t="s">
        <v>30</v>
      </c>
      <c r="B369" s="9" t="s">
        <v>34</v>
      </c>
      <c r="C369" s="63" t="s">
        <v>21</v>
      </c>
      <c r="D369" s="64" t="s">
        <v>36</v>
      </c>
      <c r="E369" s="65">
        <v>281509</v>
      </c>
      <c r="F369" s="70" t="s">
        <v>335</v>
      </c>
      <c r="G369" s="46" t="s">
        <v>334</v>
      </c>
      <c r="H369" s="59">
        <v>10.899713</v>
      </c>
      <c r="I369" s="4">
        <v>0</v>
      </c>
      <c r="J369" s="6">
        <f t="shared" si="15"/>
        <v>0</v>
      </c>
      <c r="K369" s="5">
        <f t="shared" si="16"/>
        <v>10.899713</v>
      </c>
      <c r="L369" s="4">
        <v>0</v>
      </c>
      <c r="M369" s="4">
        <v>0</v>
      </c>
      <c r="N369" s="3">
        <f t="shared" si="17"/>
        <v>10.899713</v>
      </c>
    </row>
    <row r="370" spans="1:14" ht="36.75" thickBot="1" x14ac:dyDescent="0.3">
      <c r="A370" s="9" t="s">
        <v>30</v>
      </c>
      <c r="B370" s="9" t="s">
        <v>34</v>
      </c>
      <c r="C370" s="63" t="s">
        <v>15</v>
      </c>
      <c r="D370" s="64" t="s">
        <v>4415</v>
      </c>
      <c r="E370" s="65">
        <v>334573</v>
      </c>
      <c r="F370" s="70" t="s">
        <v>323</v>
      </c>
      <c r="G370" s="46" t="s">
        <v>65</v>
      </c>
      <c r="H370" s="59">
        <v>60.000560999999998</v>
      </c>
      <c r="I370" s="4">
        <v>0</v>
      </c>
      <c r="J370" s="6">
        <f t="shared" si="15"/>
        <v>0</v>
      </c>
      <c r="K370" s="5">
        <f t="shared" si="16"/>
        <v>60.000560999999998</v>
      </c>
      <c r="L370" s="4">
        <v>0</v>
      </c>
      <c r="M370" s="4">
        <v>0</v>
      </c>
      <c r="N370" s="3">
        <f t="shared" si="17"/>
        <v>60.000560999999998</v>
      </c>
    </row>
    <row r="371" spans="1:14" ht="48.75" thickBot="1" x14ac:dyDescent="0.3">
      <c r="A371" s="9" t="s">
        <v>30</v>
      </c>
      <c r="B371" s="9" t="s">
        <v>34</v>
      </c>
      <c r="C371" s="63" t="s">
        <v>15</v>
      </c>
      <c r="D371" s="64" t="s">
        <v>56</v>
      </c>
      <c r="E371" s="65">
        <v>347858</v>
      </c>
      <c r="F371" s="70" t="s">
        <v>325</v>
      </c>
      <c r="G371" s="46" t="s">
        <v>324</v>
      </c>
      <c r="H371" s="59">
        <v>64.945545999999993</v>
      </c>
      <c r="I371" s="4">
        <v>0</v>
      </c>
      <c r="J371" s="6">
        <f t="shared" si="15"/>
        <v>0</v>
      </c>
      <c r="K371" s="5">
        <f t="shared" si="16"/>
        <v>64.945545999999993</v>
      </c>
      <c r="L371" s="4">
        <v>0</v>
      </c>
      <c r="M371" s="4">
        <v>0</v>
      </c>
      <c r="N371" s="3">
        <f t="shared" si="17"/>
        <v>64.945545999999993</v>
      </c>
    </row>
    <row r="372" spans="1:14" ht="36.75" thickBot="1" x14ac:dyDescent="0.3">
      <c r="A372" s="9" t="s">
        <v>30</v>
      </c>
      <c r="B372" s="9" t="s">
        <v>34</v>
      </c>
      <c r="C372" s="63" t="s">
        <v>15</v>
      </c>
      <c r="D372" s="64" t="s">
        <v>48</v>
      </c>
      <c r="E372" s="65">
        <v>331201</v>
      </c>
      <c r="F372" s="70" t="s">
        <v>320</v>
      </c>
      <c r="G372" s="46" t="s">
        <v>319</v>
      </c>
      <c r="H372" s="59">
        <v>247.971476</v>
      </c>
      <c r="I372" s="4">
        <v>0</v>
      </c>
      <c r="J372" s="6">
        <f t="shared" si="15"/>
        <v>0</v>
      </c>
      <c r="K372" s="5">
        <f t="shared" si="16"/>
        <v>247.971476</v>
      </c>
      <c r="L372" s="4">
        <v>0</v>
      </c>
      <c r="M372" s="4">
        <v>0</v>
      </c>
      <c r="N372" s="3">
        <f t="shared" si="17"/>
        <v>247.971476</v>
      </c>
    </row>
    <row r="373" spans="1:14" ht="34.5" thickBot="1" x14ac:dyDescent="0.3">
      <c r="A373" s="9" t="s">
        <v>28</v>
      </c>
      <c r="B373" s="9" t="s">
        <v>34</v>
      </c>
      <c r="C373" s="63" t="s">
        <v>15</v>
      </c>
      <c r="D373" s="64" t="s">
        <v>42</v>
      </c>
      <c r="E373" s="65">
        <v>227315</v>
      </c>
      <c r="F373" s="70" t="s">
        <v>322</v>
      </c>
      <c r="G373" s="46" t="s">
        <v>319</v>
      </c>
      <c r="H373" s="59">
        <v>492.82731999999999</v>
      </c>
      <c r="I373" s="4">
        <v>0</v>
      </c>
      <c r="J373" s="6">
        <f t="shared" si="15"/>
        <v>0</v>
      </c>
      <c r="K373" s="5">
        <f t="shared" si="16"/>
        <v>492.82731999999999</v>
      </c>
      <c r="L373" s="4">
        <v>0</v>
      </c>
      <c r="M373" s="4">
        <v>0</v>
      </c>
      <c r="N373" s="3">
        <f t="shared" si="17"/>
        <v>492.82731999999999</v>
      </c>
    </row>
    <row r="374" spans="1:14" ht="48.75" thickBot="1" x14ac:dyDescent="0.3">
      <c r="A374" s="9" t="s">
        <v>28</v>
      </c>
      <c r="B374" s="9" t="s">
        <v>34</v>
      </c>
      <c r="C374" s="63" t="s">
        <v>15</v>
      </c>
      <c r="D374" s="64" t="s">
        <v>42</v>
      </c>
      <c r="E374" s="65">
        <v>307940</v>
      </c>
      <c r="F374" s="70" t="s">
        <v>318</v>
      </c>
      <c r="G374" s="46" t="s">
        <v>317</v>
      </c>
      <c r="H374" s="59">
        <v>16.402798000000001</v>
      </c>
      <c r="I374" s="4">
        <v>0</v>
      </c>
      <c r="J374" s="6">
        <f t="shared" si="15"/>
        <v>0</v>
      </c>
      <c r="K374" s="5">
        <f t="shared" si="16"/>
        <v>16.402798000000001</v>
      </c>
      <c r="L374" s="4">
        <v>0</v>
      </c>
      <c r="M374" s="4">
        <v>0</v>
      </c>
      <c r="N374" s="3">
        <f t="shared" si="17"/>
        <v>16.402798000000001</v>
      </c>
    </row>
    <row r="375" spans="1:14" ht="34.5" thickBot="1" x14ac:dyDescent="0.3">
      <c r="A375" s="9" t="s">
        <v>30</v>
      </c>
      <c r="B375" s="9" t="s">
        <v>34</v>
      </c>
      <c r="C375" s="63" t="s">
        <v>15</v>
      </c>
      <c r="D375" s="64" t="s">
        <v>36</v>
      </c>
      <c r="E375" s="65">
        <v>288726</v>
      </c>
      <c r="F375" s="70" t="s">
        <v>333</v>
      </c>
      <c r="G375" s="46" t="s">
        <v>79</v>
      </c>
      <c r="H375" s="59">
        <v>286.690292</v>
      </c>
      <c r="I375" s="4">
        <v>0</v>
      </c>
      <c r="J375" s="6">
        <f t="shared" si="15"/>
        <v>0</v>
      </c>
      <c r="K375" s="5">
        <f t="shared" si="16"/>
        <v>286.690292</v>
      </c>
      <c r="L375" s="4">
        <v>0</v>
      </c>
      <c r="M375" s="4">
        <v>0</v>
      </c>
      <c r="N375" s="3">
        <f t="shared" si="17"/>
        <v>286.690292</v>
      </c>
    </row>
    <row r="376" spans="1:14" ht="36.75" thickBot="1" x14ac:dyDescent="0.3">
      <c r="A376" s="9" t="s">
        <v>30</v>
      </c>
      <c r="B376" s="9" t="s">
        <v>34</v>
      </c>
      <c r="C376" s="63" t="s">
        <v>15</v>
      </c>
      <c r="D376" s="64" t="s">
        <v>36</v>
      </c>
      <c r="E376" s="65">
        <v>307829</v>
      </c>
      <c r="F376" s="70" t="s">
        <v>332</v>
      </c>
      <c r="G376" s="46" t="s">
        <v>329</v>
      </c>
      <c r="H376" s="59">
        <v>113.85624900000001</v>
      </c>
      <c r="I376" s="4">
        <v>0</v>
      </c>
      <c r="J376" s="6">
        <f t="shared" si="15"/>
        <v>0</v>
      </c>
      <c r="K376" s="5">
        <f t="shared" si="16"/>
        <v>113.85624900000001</v>
      </c>
      <c r="L376" s="4">
        <v>0</v>
      </c>
      <c r="M376" s="4">
        <v>0</v>
      </c>
      <c r="N376" s="3">
        <f t="shared" si="17"/>
        <v>113.85624900000001</v>
      </c>
    </row>
    <row r="377" spans="1:14" ht="36.75" thickBot="1" x14ac:dyDescent="0.3">
      <c r="A377" s="9" t="s">
        <v>30</v>
      </c>
      <c r="B377" s="9" t="s">
        <v>34</v>
      </c>
      <c r="C377" s="63" t="s">
        <v>15</v>
      </c>
      <c r="D377" s="64" t="s">
        <v>36</v>
      </c>
      <c r="E377" s="65">
        <v>307540</v>
      </c>
      <c r="F377" s="70" t="s">
        <v>331</v>
      </c>
      <c r="G377" s="46" t="s">
        <v>329</v>
      </c>
      <c r="H377" s="59">
        <v>89.681269</v>
      </c>
      <c r="I377" s="4">
        <v>0</v>
      </c>
      <c r="J377" s="6">
        <f t="shared" si="15"/>
        <v>0</v>
      </c>
      <c r="K377" s="5">
        <f t="shared" si="16"/>
        <v>89.681269</v>
      </c>
      <c r="L377" s="4">
        <v>0</v>
      </c>
      <c r="M377" s="4">
        <v>0</v>
      </c>
      <c r="N377" s="3">
        <f t="shared" si="17"/>
        <v>89.681269</v>
      </c>
    </row>
    <row r="378" spans="1:14" ht="36.75" thickBot="1" x14ac:dyDescent="0.3">
      <c r="A378" s="9" t="s">
        <v>30</v>
      </c>
      <c r="B378" s="9" t="s">
        <v>34</v>
      </c>
      <c r="C378" s="63" t="s">
        <v>15</v>
      </c>
      <c r="D378" s="64" t="s">
        <v>36</v>
      </c>
      <c r="E378" s="65">
        <v>309482</v>
      </c>
      <c r="F378" s="70" t="s">
        <v>330</v>
      </c>
      <c r="G378" s="74" t="s">
        <v>329</v>
      </c>
      <c r="H378" s="59">
        <v>39.805512</v>
      </c>
      <c r="I378" s="4">
        <v>0</v>
      </c>
      <c r="J378" s="6">
        <f t="shared" si="15"/>
        <v>0</v>
      </c>
      <c r="K378" s="5">
        <f t="shared" si="16"/>
        <v>39.805512</v>
      </c>
      <c r="L378" s="4">
        <v>0</v>
      </c>
      <c r="M378" s="4">
        <v>0</v>
      </c>
      <c r="N378" s="3">
        <f t="shared" si="17"/>
        <v>39.805512</v>
      </c>
    </row>
    <row r="379" spans="1:14" ht="34.5" thickBot="1" x14ac:dyDescent="0.3">
      <c r="A379" s="9" t="s">
        <v>30</v>
      </c>
      <c r="B379" s="9" t="s">
        <v>34</v>
      </c>
      <c r="C379" s="63" t="s">
        <v>15</v>
      </c>
      <c r="D379" s="64" t="s">
        <v>36</v>
      </c>
      <c r="E379" s="65">
        <v>283014</v>
      </c>
      <c r="F379" s="70" t="s">
        <v>328</v>
      </c>
      <c r="G379" s="46" t="s">
        <v>326</v>
      </c>
      <c r="H379" s="59">
        <v>52.067565999999999</v>
      </c>
      <c r="I379" s="4">
        <v>0</v>
      </c>
      <c r="J379" s="6">
        <f t="shared" si="15"/>
        <v>0</v>
      </c>
      <c r="K379" s="5">
        <f t="shared" si="16"/>
        <v>52.067565999999999</v>
      </c>
      <c r="L379" s="4">
        <v>0</v>
      </c>
      <c r="M379" s="4">
        <v>0</v>
      </c>
      <c r="N379" s="3">
        <f t="shared" si="17"/>
        <v>52.067565999999999</v>
      </c>
    </row>
    <row r="380" spans="1:14" ht="36.75" thickBot="1" x14ac:dyDescent="0.3">
      <c r="A380" s="9" t="s">
        <v>28</v>
      </c>
      <c r="B380" s="9" t="s">
        <v>34</v>
      </c>
      <c r="C380" s="63" t="s">
        <v>15</v>
      </c>
      <c r="D380" s="64" t="s">
        <v>36</v>
      </c>
      <c r="E380" s="65">
        <v>290462</v>
      </c>
      <c r="F380" s="70" t="s">
        <v>327</v>
      </c>
      <c r="G380" s="46" t="s">
        <v>326</v>
      </c>
      <c r="H380" s="59">
        <v>19.273980999999999</v>
      </c>
      <c r="I380" s="4">
        <v>0</v>
      </c>
      <c r="J380" s="6">
        <f t="shared" si="15"/>
        <v>0</v>
      </c>
      <c r="K380" s="5">
        <f t="shared" si="16"/>
        <v>19.273980999999999</v>
      </c>
      <c r="L380" s="4">
        <v>0</v>
      </c>
      <c r="M380" s="4">
        <v>0</v>
      </c>
      <c r="N380" s="3">
        <f t="shared" si="17"/>
        <v>19.273980999999999</v>
      </c>
    </row>
    <row r="381" spans="1:14" ht="34.5" thickBot="1" x14ac:dyDescent="0.3">
      <c r="A381" s="9" t="s">
        <v>28</v>
      </c>
      <c r="B381" s="9" t="s">
        <v>34</v>
      </c>
      <c r="C381" s="63" t="s">
        <v>15</v>
      </c>
      <c r="D381" s="64" t="s">
        <v>36</v>
      </c>
      <c r="E381" s="65">
        <v>308265</v>
      </c>
      <c r="F381" s="70" t="s">
        <v>321</v>
      </c>
      <c r="G381" s="46" t="s">
        <v>319</v>
      </c>
      <c r="H381" s="59">
        <v>464.41806600000001</v>
      </c>
      <c r="I381" s="4">
        <v>0</v>
      </c>
      <c r="J381" s="6">
        <f t="shared" si="15"/>
        <v>0</v>
      </c>
      <c r="K381" s="5">
        <f t="shared" si="16"/>
        <v>464.41806600000001</v>
      </c>
      <c r="L381" s="4">
        <v>0</v>
      </c>
      <c r="M381" s="4">
        <v>0</v>
      </c>
      <c r="N381" s="3">
        <f t="shared" si="17"/>
        <v>464.41806600000001</v>
      </c>
    </row>
    <row r="382" spans="1:14" ht="36.75" thickBot="1" x14ac:dyDescent="0.3">
      <c r="A382" s="9" t="s">
        <v>29</v>
      </c>
      <c r="B382" s="9" t="s">
        <v>34</v>
      </c>
      <c r="C382" s="63" t="s">
        <v>22</v>
      </c>
      <c r="D382" s="64" t="s">
        <v>40</v>
      </c>
      <c r="E382" s="65">
        <v>254690</v>
      </c>
      <c r="F382" s="70" t="s">
        <v>310</v>
      </c>
      <c r="G382" s="46" t="s">
        <v>309</v>
      </c>
      <c r="H382" s="59">
        <v>25.534745000000001</v>
      </c>
      <c r="I382" s="4">
        <v>4.8936895900000001</v>
      </c>
      <c r="J382" s="6">
        <f t="shared" si="15"/>
        <v>0.19164826552996711</v>
      </c>
      <c r="K382" s="5">
        <f t="shared" si="16"/>
        <v>20.64105541</v>
      </c>
      <c r="L382" s="4">
        <v>0</v>
      </c>
      <c r="M382" s="4">
        <v>0</v>
      </c>
      <c r="N382" s="3">
        <f t="shared" si="17"/>
        <v>20.64105541</v>
      </c>
    </row>
    <row r="383" spans="1:14" ht="48.75" thickBot="1" x14ac:dyDescent="0.3">
      <c r="A383" s="9" t="s">
        <v>30</v>
      </c>
      <c r="B383" s="9" t="s">
        <v>34</v>
      </c>
      <c r="C383" s="63" t="s">
        <v>22</v>
      </c>
      <c r="D383" s="64" t="s">
        <v>4415</v>
      </c>
      <c r="E383" s="65">
        <v>343154</v>
      </c>
      <c r="F383" s="70" t="s">
        <v>316</v>
      </c>
      <c r="G383" s="46" t="s">
        <v>309</v>
      </c>
      <c r="H383" s="59">
        <v>92.029296000000002</v>
      </c>
      <c r="I383" s="4">
        <v>0</v>
      </c>
      <c r="J383" s="6">
        <f t="shared" si="15"/>
        <v>0</v>
      </c>
      <c r="K383" s="5">
        <f t="shared" si="16"/>
        <v>92.029296000000002</v>
      </c>
      <c r="L383" s="4">
        <v>0</v>
      </c>
      <c r="M383" s="4">
        <v>0</v>
      </c>
      <c r="N383" s="3">
        <f t="shared" si="17"/>
        <v>92.029296000000002</v>
      </c>
    </row>
    <row r="384" spans="1:14" ht="34.5" thickBot="1" x14ac:dyDescent="0.3">
      <c r="A384" s="9" t="s">
        <v>30</v>
      </c>
      <c r="B384" s="9" t="s">
        <v>34</v>
      </c>
      <c r="C384" s="63" t="s">
        <v>22</v>
      </c>
      <c r="D384" s="64" t="s">
        <v>4415</v>
      </c>
      <c r="E384" s="65">
        <v>345798</v>
      </c>
      <c r="F384" s="70" t="s">
        <v>315</v>
      </c>
      <c r="G384" s="46" t="s">
        <v>309</v>
      </c>
      <c r="H384" s="59">
        <v>80.269762</v>
      </c>
      <c r="I384" s="4">
        <v>0</v>
      </c>
      <c r="J384" s="6">
        <f t="shared" si="15"/>
        <v>0</v>
      </c>
      <c r="K384" s="5">
        <f t="shared" si="16"/>
        <v>80.269762</v>
      </c>
      <c r="L384" s="4">
        <v>0</v>
      </c>
      <c r="M384" s="4">
        <v>0</v>
      </c>
      <c r="N384" s="3">
        <f t="shared" si="17"/>
        <v>80.269762</v>
      </c>
    </row>
    <row r="385" spans="1:14" ht="36.75" thickBot="1" x14ac:dyDescent="0.3">
      <c r="A385" s="9" t="s">
        <v>28</v>
      </c>
      <c r="B385" s="9" t="s">
        <v>34</v>
      </c>
      <c r="C385" s="63" t="s">
        <v>22</v>
      </c>
      <c r="D385" s="64" t="s">
        <v>36</v>
      </c>
      <c r="E385" s="65">
        <v>291722</v>
      </c>
      <c r="F385" s="70" t="s">
        <v>312</v>
      </c>
      <c r="G385" s="46" t="s">
        <v>309</v>
      </c>
      <c r="H385" s="59">
        <v>63.990046999999997</v>
      </c>
      <c r="I385" s="4">
        <v>0</v>
      </c>
      <c r="J385" s="6">
        <f t="shared" si="15"/>
        <v>0</v>
      </c>
      <c r="K385" s="5">
        <f t="shared" si="16"/>
        <v>63.990046999999997</v>
      </c>
      <c r="L385" s="4">
        <v>0</v>
      </c>
      <c r="M385" s="4">
        <v>0</v>
      </c>
      <c r="N385" s="3">
        <f t="shared" si="17"/>
        <v>63.990046999999997</v>
      </c>
    </row>
    <row r="386" spans="1:14" ht="34.5" thickBot="1" x14ac:dyDescent="0.3">
      <c r="A386" s="9" t="s">
        <v>28</v>
      </c>
      <c r="B386" s="9" t="s">
        <v>34</v>
      </c>
      <c r="C386" s="63" t="s">
        <v>22</v>
      </c>
      <c r="D386" s="64" t="s">
        <v>36</v>
      </c>
      <c r="E386" s="65">
        <v>316365</v>
      </c>
      <c r="F386" s="70" t="s">
        <v>311</v>
      </c>
      <c r="G386" s="46" t="s">
        <v>309</v>
      </c>
      <c r="H386" s="59">
        <v>29.313922999999999</v>
      </c>
      <c r="I386" s="4">
        <v>0</v>
      </c>
      <c r="J386" s="6">
        <f t="shared" ref="J386:J449" si="18">I386/H386</f>
        <v>0</v>
      </c>
      <c r="K386" s="5">
        <f t="shared" ref="K386:K449" si="19">H386-I386</f>
        <v>29.313922999999999</v>
      </c>
      <c r="L386" s="4">
        <v>0</v>
      </c>
      <c r="M386" s="4">
        <v>0</v>
      </c>
      <c r="N386" s="3">
        <f t="shared" ref="N386:N449" si="20">K386-L386</f>
        <v>29.313922999999999</v>
      </c>
    </row>
    <row r="387" spans="1:14" ht="36.75" thickBot="1" x14ac:dyDescent="0.3">
      <c r="A387" s="9" t="s">
        <v>29</v>
      </c>
      <c r="B387" s="9" t="s">
        <v>34</v>
      </c>
      <c r="C387" s="63" t="s">
        <v>22</v>
      </c>
      <c r="D387" s="64" t="s">
        <v>314</v>
      </c>
      <c r="E387" s="65">
        <v>344802</v>
      </c>
      <c r="F387" s="70" t="s">
        <v>313</v>
      </c>
      <c r="G387" s="46" t="s">
        <v>309</v>
      </c>
      <c r="H387" s="59">
        <v>76.283878000000001</v>
      </c>
      <c r="I387" s="4">
        <v>0</v>
      </c>
      <c r="J387" s="6">
        <f t="shared" si="18"/>
        <v>0</v>
      </c>
      <c r="K387" s="5">
        <f t="shared" si="19"/>
        <v>76.283878000000001</v>
      </c>
      <c r="L387" s="4">
        <v>0</v>
      </c>
      <c r="M387" s="4">
        <v>0</v>
      </c>
      <c r="N387" s="3">
        <f t="shared" si="20"/>
        <v>76.283878000000001</v>
      </c>
    </row>
    <row r="388" spans="1:14" ht="36.75" thickBot="1" x14ac:dyDescent="0.3">
      <c r="A388" s="9" t="s">
        <v>28</v>
      </c>
      <c r="B388" s="9" t="s">
        <v>34</v>
      </c>
      <c r="C388" s="63" t="s">
        <v>23</v>
      </c>
      <c r="D388" s="64" t="s">
        <v>98</v>
      </c>
      <c r="E388" s="65">
        <v>310327</v>
      </c>
      <c r="F388" s="70" t="s">
        <v>307</v>
      </c>
      <c r="G388" s="46" t="s">
        <v>302</v>
      </c>
      <c r="H388" s="59">
        <v>20.349703000000002</v>
      </c>
      <c r="I388" s="4">
        <v>0</v>
      </c>
      <c r="J388" s="6">
        <f t="shared" si="18"/>
        <v>0</v>
      </c>
      <c r="K388" s="5">
        <f t="shared" si="19"/>
        <v>20.349703000000002</v>
      </c>
      <c r="L388" s="4">
        <v>0</v>
      </c>
      <c r="M388" s="4">
        <v>0</v>
      </c>
      <c r="N388" s="3">
        <f t="shared" si="20"/>
        <v>20.349703000000002</v>
      </c>
    </row>
    <row r="389" spans="1:14" ht="36.75" thickBot="1" x14ac:dyDescent="0.3">
      <c r="A389" s="9" t="s">
        <v>28</v>
      </c>
      <c r="B389" s="9" t="s">
        <v>34</v>
      </c>
      <c r="C389" s="63" t="s">
        <v>23</v>
      </c>
      <c r="D389" s="64" t="s">
        <v>98</v>
      </c>
      <c r="E389" s="65">
        <v>322727</v>
      </c>
      <c r="F389" s="70" t="s">
        <v>297</v>
      </c>
      <c r="G389" s="46" t="s">
        <v>296</v>
      </c>
      <c r="H389" s="59">
        <v>54.438569999999999</v>
      </c>
      <c r="I389" s="4">
        <v>0</v>
      </c>
      <c r="J389" s="6">
        <f t="shared" si="18"/>
        <v>0</v>
      </c>
      <c r="K389" s="5">
        <f t="shared" si="19"/>
        <v>54.438569999999999</v>
      </c>
      <c r="L389" s="4">
        <v>0</v>
      </c>
      <c r="M389" s="4">
        <v>0</v>
      </c>
      <c r="N389" s="3">
        <f t="shared" si="20"/>
        <v>54.438569999999999</v>
      </c>
    </row>
    <row r="390" spans="1:14" ht="36.75" thickBot="1" x14ac:dyDescent="0.3">
      <c r="A390" s="9" t="s">
        <v>28</v>
      </c>
      <c r="B390" s="9" t="s">
        <v>34</v>
      </c>
      <c r="C390" s="63" t="s">
        <v>23</v>
      </c>
      <c r="D390" s="64" t="s">
        <v>65</v>
      </c>
      <c r="E390" s="65">
        <v>261774</v>
      </c>
      <c r="F390" s="70" t="s">
        <v>294</v>
      </c>
      <c r="G390" s="46" t="s">
        <v>292</v>
      </c>
      <c r="H390" s="59">
        <v>54.530160000000002</v>
      </c>
      <c r="I390" s="4">
        <v>0</v>
      </c>
      <c r="J390" s="6">
        <f t="shared" si="18"/>
        <v>0</v>
      </c>
      <c r="K390" s="5">
        <f t="shared" si="19"/>
        <v>54.530160000000002</v>
      </c>
      <c r="L390" s="4">
        <v>0</v>
      </c>
      <c r="M390" s="4">
        <v>0</v>
      </c>
      <c r="N390" s="3">
        <f t="shared" si="20"/>
        <v>54.530160000000002</v>
      </c>
    </row>
    <row r="391" spans="1:14" ht="34.5" thickBot="1" x14ac:dyDescent="0.3">
      <c r="A391" s="9" t="s">
        <v>29</v>
      </c>
      <c r="B391" s="9" t="s">
        <v>34</v>
      </c>
      <c r="C391" s="63" t="s">
        <v>23</v>
      </c>
      <c r="D391" s="64" t="s">
        <v>113</v>
      </c>
      <c r="E391" s="65">
        <v>32604</v>
      </c>
      <c r="F391" s="70" t="s">
        <v>300</v>
      </c>
      <c r="G391" s="46" t="s">
        <v>298</v>
      </c>
      <c r="H391" s="59">
        <v>42.002101000000003</v>
      </c>
      <c r="I391" s="4">
        <v>0</v>
      </c>
      <c r="J391" s="6">
        <f t="shared" si="18"/>
        <v>0</v>
      </c>
      <c r="K391" s="5">
        <f t="shared" si="19"/>
        <v>42.002101000000003</v>
      </c>
      <c r="L391" s="4">
        <v>0</v>
      </c>
      <c r="M391" s="4">
        <v>0</v>
      </c>
      <c r="N391" s="3">
        <f t="shared" si="20"/>
        <v>42.002101000000003</v>
      </c>
    </row>
    <row r="392" spans="1:14" ht="34.5" thickBot="1" x14ac:dyDescent="0.3">
      <c r="A392" s="9" t="s">
        <v>28</v>
      </c>
      <c r="B392" s="9" t="s">
        <v>34</v>
      </c>
      <c r="C392" s="63" t="s">
        <v>23</v>
      </c>
      <c r="D392" s="64" t="s">
        <v>33</v>
      </c>
      <c r="E392" s="65">
        <v>310395</v>
      </c>
      <c r="F392" s="70" t="s">
        <v>299</v>
      </c>
      <c r="G392" s="46" t="s">
        <v>298</v>
      </c>
      <c r="H392" s="59">
        <v>28.483405000000001</v>
      </c>
      <c r="I392" s="4">
        <v>0</v>
      </c>
      <c r="J392" s="6">
        <f t="shared" si="18"/>
        <v>0</v>
      </c>
      <c r="K392" s="5">
        <f t="shared" si="19"/>
        <v>28.483405000000001</v>
      </c>
      <c r="L392" s="4">
        <v>0</v>
      </c>
      <c r="M392" s="4">
        <v>0</v>
      </c>
      <c r="N392" s="3">
        <f t="shared" si="20"/>
        <v>28.483405000000001</v>
      </c>
    </row>
    <row r="393" spans="1:14" ht="34.5" thickBot="1" x14ac:dyDescent="0.3">
      <c r="A393" s="9" t="s">
        <v>28</v>
      </c>
      <c r="B393" s="9" t="s">
        <v>34</v>
      </c>
      <c r="C393" s="63" t="s">
        <v>23</v>
      </c>
      <c r="D393" s="64" t="s">
        <v>33</v>
      </c>
      <c r="E393" s="65">
        <v>344483</v>
      </c>
      <c r="F393" s="70" t="s">
        <v>295</v>
      </c>
      <c r="G393" s="46" t="s">
        <v>292</v>
      </c>
      <c r="H393" s="59">
        <v>60.884186999999997</v>
      </c>
      <c r="I393" s="4">
        <v>0</v>
      </c>
      <c r="J393" s="6">
        <f t="shared" si="18"/>
        <v>0</v>
      </c>
      <c r="K393" s="5">
        <f t="shared" si="19"/>
        <v>60.884186999999997</v>
      </c>
      <c r="L393" s="4">
        <v>0</v>
      </c>
      <c r="M393" s="4">
        <v>0</v>
      </c>
      <c r="N393" s="3">
        <f t="shared" si="20"/>
        <v>60.884186999999997</v>
      </c>
    </row>
    <row r="394" spans="1:14" ht="34.5" thickBot="1" x14ac:dyDescent="0.3">
      <c r="A394" s="9" t="s">
        <v>28</v>
      </c>
      <c r="B394" s="9" t="s">
        <v>34</v>
      </c>
      <c r="C394" s="63" t="s">
        <v>23</v>
      </c>
      <c r="D394" s="64" t="s">
        <v>42</v>
      </c>
      <c r="E394" s="65">
        <v>338965</v>
      </c>
      <c r="F394" s="70" t="s">
        <v>301</v>
      </c>
      <c r="G394" s="46" t="s">
        <v>298</v>
      </c>
      <c r="H394" s="59">
        <v>75.304371000000003</v>
      </c>
      <c r="I394" s="4">
        <v>0</v>
      </c>
      <c r="J394" s="6">
        <f t="shared" si="18"/>
        <v>0</v>
      </c>
      <c r="K394" s="5">
        <f t="shared" si="19"/>
        <v>75.304371000000003</v>
      </c>
      <c r="L394" s="4">
        <v>0</v>
      </c>
      <c r="M394" s="4">
        <v>0</v>
      </c>
      <c r="N394" s="3">
        <f t="shared" si="20"/>
        <v>75.304371000000003</v>
      </c>
    </row>
    <row r="395" spans="1:14" ht="34.5" thickBot="1" x14ac:dyDescent="0.3">
      <c r="A395" s="9" t="s">
        <v>30</v>
      </c>
      <c r="B395" s="9" t="s">
        <v>34</v>
      </c>
      <c r="C395" s="63" t="s">
        <v>23</v>
      </c>
      <c r="D395" s="64" t="s">
        <v>36</v>
      </c>
      <c r="E395" s="65">
        <v>306695</v>
      </c>
      <c r="F395" s="70" t="s">
        <v>308</v>
      </c>
      <c r="G395" s="46" t="s">
        <v>79</v>
      </c>
      <c r="H395" s="59">
        <v>66.788808000000003</v>
      </c>
      <c r="I395" s="4">
        <v>0</v>
      </c>
      <c r="J395" s="6">
        <f t="shared" si="18"/>
        <v>0</v>
      </c>
      <c r="K395" s="5">
        <f t="shared" si="19"/>
        <v>66.788808000000003</v>
      </c>
      <c r="L395" s="4">
        <v>0</v>
      </c>
      <c r="M395" s="4">
        <v>0</v>
      </c>
      <c r="N395" s="3">
        <f t="shared" si="20"/>
        <v>66.788808000000003</v>
      </c>
    </row>
    <row r="396" spans="1:14" ht="36.75" thickBot="1" x14ac:dyDescent="0.3">
      <c r="A396" s="9" t="s">
        <v>30</v>
      </c>
      <c r="B396" s="9" t="s">
        <v>34</v>
      </c>
      <c r="C396" s="63" t="s">
        <v>23</v>
      </c>
      <c r="D396" s="64" t="s">
        <v>36</v>
      </c>
      <c r="E396" s="65">
        <v>306223</v>
      </c>
      <c r="F396" s="70" t="s">
        <v>306</v>
      </c>
      <c r="G396" s="46" t="s">
        <v>302</v>
      </c>
      <c r="H396" s="59">
        <v>18.426805999999999</v>
      </c>
      <c r="I396" s="4">
        <v>0</v>
      </c>
      <c r="J396" s="6">
        <f t="shared" si="18"/>
        <v>0</v>
      </c>
      <c r="K396" s="5">
        <f t="shared" si="19"/>
        <v>18.426805999999999</v>
      </c>
      <c r="L396" s="4">
        <v>0</v>
      </c>
      <c r="M396" s="4">
        <v>0</v>
      </c>
      <c r="N396" s="3">
        <f t="shared" si="20"/>
        <v>18.426805999999999</v>
      </c>
    </row>
    <row r="397" spans="1:14" ht="36.75" thickBot="1" x14ac:dyDescent="0.3">
      <c r="A397" s="9" t="s">
        <v>30</v>
      </c>
      <c r="B397" s="9" t="s">
        <v>34</v>
      </c>
      <c r="C397" s="63" t="s">
        <v>23</v>
      </c>
      <c r="D397" s="64" t="s">
        <v>36</v>
      </c>
      <c r="E397" s="65">
        <v>306653</v>
      </c>
      <c r="F397" s="70" t="s">
        <v>305</v>
      </c>
      <c r="G397" s="46" t="s">
        <v>302</v>
      </c>
      <c r="H397" s="59">
        <v>18.067087999999998</v>
      </c>
      <c r="I397" s="4">
        <v>0</v>
      </c>
      <c r="J397" s="6">
        <f t="shared" si="18"/>
        <v>0</v>
      </c>
      <c r="K397" s="5">
        <f t="shared" si="19"/>
        <v>18.067087999999998</v>
      </c>
      <c r="L397" s="4">
        <v>0</v>
      </c>
      <c r="M397" s="4">
        <v>0</v>
      </c>
      <c r="N397" s="3">
        <f t="shared" si="20"/>
        <v>18.067087999999998</v>
      </c>
    </row>
    <row r="398" spans="1:14" ht="34.5" thickBot="1" x14ac:dyDescent="0.3">
      <c r="A398" s="9" t="s">
        <v>30</v>
      </c>
      <c r="B398" s="9" t="s">
        <v>34</v>
      </c>
      <c r="C398" s="63" t="s">
        <v>23</v>
      </c>
      <c r="D398" s="64" t="s">
        <v>36</v>
      </c>
      <c r="E398" s="65">
        <v>267560</v>
      </c>
      <c r="F398" s="70" t="s">
        <v>304</v>
      </c>
      <c r="G398" s="46" t="s">
        <v>302</v>
      </c>
      <c r="H398" s="59">
        <v>12.73977</v>
      </c>
      <c r="I398" s="4">
        <v>0</v>
      </c>
      <c r="J398" s="6">
        <f t="shared" si="18"/>
        <v>0</v>
      </c>
      <c r="K398" s="5">
        <f t="shared" si="19"/>
        <v>12.73977</v>
      </c>
      <c r="L398" s="4">
        <v>0</v>
      </c>
      <c r="M398" s="4">
        <v>0</v>
      </c>
      <c r="N398" s="3">
        <f t="shared" si="20"/>
        <v>12.73977</v>
      </c>
    </row>
    <row r="399" spans="1:14" ht="36.75" thickBot="1" x14ac:dyDescent="0.3">
      <c r="A399" s="9" t="s">
        <v>30</v>
      </c>
      <c r="B399" s="9" t="s">
        <v>34</v>
      </c>
      <c r="C399" s="63" t="s">
        <v>23</v>
      </c>
      <c r="D399" s="64" t="s">
        <v>36</v>
      </c>
      <c r="E399" s="65">
        <v>311947</v>
      </c>
      <c r="F399" s="70" t="s">
        <v>303</v>
      </c>
      <c r="G399" s="46" t="s">
        <v>302</v>
      </c>
      <c r="H399" s="59">
        <v>12.624758999999999</v>
      </c>
      <c r="I399" s="4">
        <v>0</v>
      </c>
      <c r="J399" s="6">
        <f t="shared" si="18"/>
        <v>0</v>
      </c>
      <c r="K399" s="5">
        <f t="shared" si="19"/>
        <v>12.624758999999999</v>
      </c>
      <c r="L399" s="4">
        <v>0</v>
      </c>
      <c r="M399" s="4">
        <v>0</v>
      </c>
      <c r="N399" s="3">
        <f t="shared" si="20"/>
        <v>12.624758999999999</v>
      </c>
    </row>
    <row r="400" spans="1:14" ht="34.5" thickBot="1" x14ac:dyDescent="0.3">
      <c r="A400" s="9" t="s">
        <v>30</v>
      </c>
      <c r="B400" s="9" t="s">
        <v>34</v>
      </c>
      <c r="C400" s="63" t="s">
        <v>23</v>
      </c>
      <c r="D400" s="64" t="s">
        <v>36</v>
      </c>
      <c r="E400" s="65">
        <v>344447</v>
      </c>
      <c r="F400" s="70" t="s">
        <v>293</v>
      </c>
      <c r="G400" s="46" t="s">
        <v>292</v>
      </c>
      <c r="H400" s="59">
        <v>37.323644999999999</v>
      </c>
      <c r="I400" s="4">
        <v>0</v>
      </c>
      <c r="J400" s="6">
        <f t="shared" si="18"/>
        <v>0</v>
      </c>
      <c r="K400" s="5">
        <f t="shared" si="19"/>
        <v>37.323644999999999</v>
      </c>
      <c r="L400" s="4">
        <v>0</v>
      </c>
      <c r="M400" s="4">
        <v>0</v>
      </c>
      <c r="N400" s="3">
        <f t="shared" si="20"/>
        <v>37.323644999999999</v>
      </c>
    </row>
    <row r="401" spans="1:14" ht="36.75" thickBot="1" x14ac:dyDescent="0.3">
      <c r="A401" s="9" t="s">
        <v>28</v>
      </c>
      <c r="B401" s="9" t="s">
        <v>34</v>
      </c>
      <c r="C401" s="63" t="s">
        <v>13</v>
      </c>
      <c r="D401" s="64" t="s">
        <v>65</v>
      </c>
      <c r="E401" s="65">
        <v>342194</v>
      </c>
      <c r="F401" s="70" t="s">
        <v>275</v>
      </c>
      <c r="G401" s="46" t="s">
        <v>170</v>
      </c>
      <c r="H401" s="59">
        <v>134.122321</v>
      </c>
      <c r="I401" s="4">
        <v>0</v>
      </c>
      <c r="J401" s="6">
        <f t="shared" si="18"/>
        <v>0</v>
      </c>
      <c r="K401" s="5">
        <f t="shared" si="19"/>
        <v>134.122321</v>
      </c>
      <c r="L401" s="4">
        <v>0</v>
      </c>
      <c r="M401" s="4">
        <v>0</v>
      </c>
      <c r="N401" s="3">
        <f t="shared" si="20"/>
        <v>134.122321</v>
      </c>
    </row>
    <row r="402" spans="1:14" ht="34.5" thickBot="1" x14ac:dyDescent="0.3">
      <c r="A402" s="9" t="s">
        <v>28</v>
      </c>
      <c r="B402" s="9" t="s">
        <v>34</v>
      </c>
      <c r="C402" s="63" t="s">
        <v>13</v>
      </c>
      <c r="D402" s="64" t="s">
        <v>65</v>
      </c>
      <c r="E402" s="65">
        <v>324583</v>
      </c>
      <c r="F402" s="70" t="s">
        <v>272</v>
      </c>
      <c r="G402" s="46" t="s">
        <v>271</v>
      </c>
      <c r="H402" s="59">
        <v>201.44906499999999</v>
      </c>
      <c r="I402" s="4">
        <v>9.9155939999999998E-2</v>
      </c>
      <c r="J402" s="6">
        <f t="shared" si="18"/>
        <v>4.9221345355958835E-4</v>
      </c>
      <c r="K402" s="5">
        <f t="shared" si="19"/>
        <v>201.34990905999999</v>
      </c>
      <c r="L402" s="4">
        <v>0</v>
      </c>
      <c r="M402" s="4">
        <v>0</v>
      </c>
      <c r="N402" s="3">
        <f t="shared" si="20"/>
        <v>201.34990905999999</v>
      </c>
    </row>
    <row r="403" spans="1:14" ht="36.75" thickBot="1" x14ac:dyDescent="0.3">
      <c r="A403" s="9" t="s">
        <v>30</v>
      </c>
      <c r="B403" s="9" t="s">
        <v>34</v>
      </c>
      <c r="C403" s="63" t="s">
        <v>13</v>
      </c>
      <c r="D403" s="64" t="s">
        <v>281</v>
      </c>
      <c r="E403" s="65">
        <v>283750</v>
      </c>
      <c r="F403" s="70" t="s">
        <v>280</v>
      </c>
      <c r="G403" s="46" t="s">
        <v>279</v>
      </c>
      <c r="H403" s="59">
        <v>243.940347</v>
      </c>
      <c r="I403" s="4">
        <v>0</v>
      </c>
      <c r="J403" s="6">
        <f t="shared" si="18"/>
        <v>0</v>
      </c>
      <c r="K403" s="5">
        <f t="shared" si="19"/>
        <v>243.940347</v>
      </c>
      <c r="L403" s="4">
        <v>0</v>
      </c>
      <c r="M403" s="4">
        <v>0</v>
      </c>
      <c r="N403" s="3">
        <f t="shared" si="20"/>
        <v>243.940347</v>
      </c>
    </row>
    <row r="404" spans="1:14" ht="34.5" thickBot="1" x14ac:dyDescent="0.3">
      <c r="A404" s="9" t="s">
        <v>30</v>
      </c>
      <c r="B404" s="9" t="s">
        <v>34</v>
      </c>
      <c r="C404" s="63" t="s">
        <v>13</v>
      </c>
      <c r="D404" s="64" t="s">
        <v>4415</v>
      </c>
      <c r="E404" s="65">
        <v>282336</v>
      </c>
      <c r="F404" s="70" t="s">
        <v>291</v>
      </c>
      <c r="G404" s="46" t="s">
        <v>290</v>
      </c>
      <c r="H404" s="59">
        <v>244.88347999999999</v>
      </c>
      <c r="I404" s="4">
        <v>0</v>
      </c>
      <c r="J404" s="6">
        <f t="shared" si="18"/>
        <v>0</v>
      </c>
      <c r="K404" s="5">
        <f t="shared" si="19"/>
        <v>244.88347999999999</v>
      </c>
      <c r="L404" s="4">
        <v>0</v>
      </c>
      <c r="M404" s="4">
        <v>0</v>
      </c>
      <c r="N404" s="3">
        <f t="shared" si="20"/>
        <v>244.88347999999999</v>
      </c>
    </row>
    <row r="405" spans="1:14" ht="34.5" thickBot="1" x14ac:dyDescent="0.3">
      <c r="A405" s="9" t="s">
        <v>30</v>
      </c>
      <c r="B405" s="9" t="s">
        <v>34</v>
      </c>
      <c r="C405" s="63" t="s">
        <v>13</v>
      </c>
      <c r="D405" s="64" t="s">
        <v>56</v>
      </c>
      <c r="E405" s="65">
        <v>341059</v>
      </c>
      <c r="F405" s="70" t="s">
        <v>278</v>
      </c>
      <c r="G405" s="46" t="s">
        <v>276</v>
      </c>
      <c r="H405" s="59">
        <v>249.09026900000001</v>
      </c>
      <c r="I405" s="4">
        <v>0</v>
      </c>
      <c r="J405" s="6">
        <f t="shared" si="18"/>
        <v>0</v>
      </c>
      <c r="K405" s="5">
        <f t="shared" si="19"/>
        <v>249.09026900000001</v>
      </c>
      <c r="L405" s="4">
        <v>0</v>
      </c>
      <c r="M405" s="4">
        <v>0</v>
      </c>
      <c r="N405" s="3">
        <f t="shared" si="20"/>
        <v>249.09026900000001</v>
      </c>
    </row>
    <row r="406" spans="1:14" ht="36.75" thickBot="1" x14ac:dyDescent="0.3">
      <c r="A406" s="9" t="s">
        <v>30</v>
      </c>
      <c r="B406" s="9" t="s">
        <v>34</v>
      </c>
      <c r="C406" s="63" t="s">
        <v>13</v>
      </c>
      <c r="D406" s="64" t="s">
        <v>56</v>
      </c>
      <c r="E406" s="65">
        <v>314944</v>
      </c>
      <c r="F406" s="70" t="s">
        <v>277</v>
      </c>
      <c r="G406" s="46" t="s">
        <v>276</v>
      </c>
      <c r="H406" s="59">
        <v>189.76187200000001</v>
      </c>
      <c r="I406" s="4">
        <v>0</v>
      </c>
      <c r="J406" s="6">
        <f t="shared" si="18"/>
        <v>0</v>
      </c>
      <c r="K406" s="5">
        <f t="shared" si="19"/>
        <v>189.76187200000001</v>
      </c>
      <c r="L406" s="4">
        <v>0</v>
      </c>
      <c r="M406" s="4">
        <v>0</v>
      </c>
      <c r="N406" s="3">
        <f t="shared" si="20"/>
        <v>189.76187200000001</v>
      </c>
    </row>
    <row r="407" spans="1:14" ht="34.5" thickBot="1" x14ac:dyDescent="0.3">
      <c r="A407" s="9" t="s">
        <v>30</v>
      </c>
      <c r="B407" s="9" t="s">
        <v>34</v>
      </c>
      <c r="C407" s="63" t="s">
        <v>13</v>
      </c>
      <c r="D407" s="64" t="s">
        <v>36</v>
      </c>
      <c r="E407" s="65">
        <v>335634</v>
      </c>
      <c r="F407" s="70" t="s">
        <v>289</v>
      </c>
      <c r="G407" s="46" t="s">
        <v>79</v>
      </c>
      <c r="H407" s="59">
        <v>1140.3378740000001</v>
      </c>
      <c r="I407" s="4">
        <v>0</v>
      </c>
      <c r="J407" s="6">
        <f t="shared" si="18"/>
        <v>0</v>
      </c>
      <c r="K407" s="5">
        <f t="shared" si="19"/>
        <v>1140.3378740000001</v>
      </c>
      <c r="L407" s="4">
        <v>0</v>
      </c>
      <c r="M407" s="4">
        <v>0</v>
      </c>
      <c r="N407" s="3">
        <f t="shared" si="20"/>
        <v>1140.3378740000001</v>
      </c>
    </row>
    <row r="408" spans="1:14" ht="34.5" thickBot="1" x14ac:dyDescent="0.3">
      <c r="A408" s="9" t="s">
        <v>30</v>
      </c>
      <c r="B408" s="9" t="s">
        <v>34</v>
      </c>
      <c r="C408" s="63" t="s">
        <v>13</v>
      </c>
      <c r="D408" s="64" t="s">
        <v>36</v>
      </c>
      <c r="E408" s="65">
        <v>316256</v>
      </c>
      <c r="F408" s="70" t="s">
        <v>288</v>
      </c>
      <c r="G408" s="46" t="s">
        <v>79</v>
      </c>
      <c r="H408" s="59">
        <v>1030.1168700000001</v>
      </c>
      <c r="I408" s="4">
        <v>0</v>
      </c>
      <c r="J408" s="6">
        <f t="shared" si="18"/>
        <v>0</v>
      </c>
      <c r="K408" s="5">
        <f t="shared" si="19"/>
        <v>1030.1168700000001</v>
      </c>
      <c r="L408" s="4">
        <v>0</v>
      </c>
      <c r="M408" s="4">
        <v>0</v>
      </c>
      <c r="N408" s="3">
        <f t="shared" si="20"/>
        <v>1030.1168700000001</v>
      </c>
    </row>
    <row r="409" spans="1:14" ht="34.5" thickBot="1" x14ac:dyDescent="0.3">
      <c r="A409" s="9" t="s">
        <v>30</v>
      </c>
      <c r="B409" s="9" t="s">
        <v>34</v>
      </c>
      <c r="C409" s="63" t="s">
        <v>13</v>
      </c>
      <c r="D409" s="64" t="s">
        <v>36</v>
      </c>
      <c r="E409" s="65">
        <v>191091</v>
      </c>
      <c r="F409" s="70" t="s">
        <v>287</v>
      </c>
      <c r="G409" s="46" t="s">
        <v>79</v>
      </c>
      <c r="H409" s="59">
        <v>541.04429000000005</v>
      </c>
      <c r="I409" s="4">
        <v>0</v>
      </c>
      <c r="J409" s="6">
        <f t="shared" si="18"/>
        <v>0</v>
      </c>
      <c r="K409" s="5">
        <f t="shared" si="19"/>
        <v>541.04429000000005</v>
      </c>
      <c r="L409" s="4">
        <v>0</v>
      </c>
      <c r="M409" s="4">
        <v>0</v>
      </c>
      <c r="N409" s="3">
        <f t="shared" si="20"/>
        <v>541.04429000000005</v>
      </c>
    </row>
    <row r="410" spans="1:14" ht="34.5" thickBot="1" x14ac:dyDescent="0.3">
      <c r="A410" s="9" t="s">
        <v>30</v>
      </c>
      <c r="B410" s="9" t="s">
        <v>34</v>
      </c>
      <c r="C410" s="63" t="s">
        <v>13</v>
      </c>
      <c r="D410" s="64" t="s">
        <v>36</v>
      </c>
      <c r="E410" s="65">
        <v>308903</v>
      </c>
      <c r="F410" s="70" t="s">
        <v>286</v>
      </c>
      <c r="G410" s="46" t="s">
        <v>79</v>
      </c>
      <c r="H410" s="59">
        <v>520.16315299999997</v>
      </c>
      <c r="I410" s="4">
        <v>0</v>
      </c>
      <c r="J410" s="6">
        <f t="shared" si="18"/>
        <v>0</v>
      </c>
      <c r="K410" s="5">
        <f t="shared" si="19"/>
        <v>520.16315299999997</v>
      </c>
      <c r="L410" s="4">
        <v>0</v>
      </c>
      <c r="M410" s="4">
        <v>0</v>
      </c>
      <c r="N410" s="3">
        <f t="shared" si="20"/>
        <v>520.16315299999997</v>
      </c>
    </row>
    <row r="411" spans="1:14" ht="34.5" thickBot="1" x14ac:dyDescent="0.3">
      <c r="A411" s="9" t="s">
        <v>30</v>
      </c>
      <c r="B411" s="9" t="s">
        <v>34</v>
      </c>
      <c r="C411" s="63" t="s">
        <v>13</v>
      </c>
      <c r="D411" s="64" t="s">
        <v>36</v>
      </c>
      <c r="E411" s="65">
        <v>334266</v>
      </c>
      <c r="F411" s="70" t="s">
        <v>285</v>
      </c>
      <c r="G411" s="46" t="s">
        <v>79</v>
      </c>
      <c r="H411" s="59">
        <v>364.84873499999998</v>
      </c>
      <c r="I411" s="4">
        <v>0</v>
      </c>
      <c r="J411" s="6">
        <f t="shared" si="18"/>
        <v>0</v>
      </c>
      <c r="K411" s="5">
        <f t="shared" si="19"/>
        <v>364.84873499999998</v>
      </c>
      <c r="L411" s="4">
        <v>0</v>
      </c>
      <c r="M411" s="4">
        <v>0</v>
      </c>
      <c r="N411" s="3">
        <f t="shared" si="20"/>
        <v>364.84873499999998</v>
      </c>
    </row>
    <row r="412" spans="1:14" ht="34.5" thickBot="1" x14ac:dyDescent="0.3">
      <c r="A412" s="9" t="s">
        <v>29</v>
      </c>
      <c r="B412" s="9" t="s">
        <v>34</v>
      </c>
      <c r="C412" s="63" t="s">
        <v>13</v>
      </c>
      <c r="D412" s="64" t="s">
        <v>36</v>
      </c>
      <c r="E412" s="65">
        <v>312879</v>
      </c>
      <c r="F412" s="70" t="s">
        <v>284</v>
      </c>
      <c r="G412" s="46" t="s">
        <v>79</v>
      </c>
      <c r="H412" s="59">
        <v>355.58952900000003</v>
      </c>
      <c r="I412" s="4">
        <v>0</v>
      </c>
      <c r="J412" s="6">
        <f t="shared" si="18"/>
        <v>0</v>
      </c>
      <c r="K412" s="5">
        <f t="shared" si="19"/>
        <v>355.58952900000003</v>
      </c>
      <c r="L412" s="4">
        <v>0</v>
      </c>
      <c r="M412" s="4">
        <v>0</v>
      </c>
      <c r="N412" s="3">
        <f t="shared" si="20"/>
        <v>355.58952900000003</v>
      </c>
    </row>
    <row r="413" spans="1:14" ht="34.5" thickBot="1" x14ac:dyDescent="0.3">
      <c r="A413" s="9" t="s">
        <v>29</v>
      </c>
      <c r="B413" s="9" t="s">
        <v>34</v>
      </c>
      <c r="C413" s="63" t="s">
        <v>13</v>
      </c>
      <c r="D413" s="64" t="s">
        <v>36</v>
      </c>
      <c r="E413" s="65">
        <v>284611</v>
      </c>
      <c r="F413" s="70" t="s">
        <v>283</v>
      </c>
      <c r="G413" s="46" t="s">
        <v>79</v>
      </c>
      <c r="H413" s="59">
        <v>153.660008</v>
      </c>
      <c r="I413" s="4">
        <v>0</v>
      </c>
      <c r="J413" s="6">
        <f t="shared" si="18"/>
        <v>0</v>
      </c>
      <c r="K413" s="5">
        <f t="shared" si="19"/>
        <v>153.660008</v>
      </c>
      <c r="L413" s="4">
        <v>0</v>
      </c>
      <c r="M413" s="4">
        <v>0</v>
      </c>
      <c r="N413" s="3">
        <f t="shared" si="20"/>
        <v>153.660008</v>
      </c>
    </row>
    <row r="414" spans="1:14" ht="36.75" thickBot="1" x14ac:dyDescent="0.3">
      <c r="A414" s="9" t="s">
        <v>29</v>
      </c>
      <c r="B414" s="9" t="s">
        <v>34</v>
      </c>
      <c r="C414" s="63" t="s">
        <v>13</v>
      </c>
      <c r="D414" s="64" t="s">
        <v>36</v>
      </c>
      <c r="E414" s="65">
        <v>307494</v>
      </c>
      <c r="F414" s="70" t="s">
        <v>282</v>
      </c>
      <c r="G414" s="46" t="s">
        <v>79</v>
      </c>
      <c r="H414" s="59">
        <v>86.928835000000007</v>
      </c>
      <c r="I414" s="4">
        <v>0</v>
      </c>
      <c r="J414" s="6">
        <f t="shared" si="18"/>
        <v>0</v>
      </c>
      <c r="K414" s="5">
        <f t="shared" si="19"/>
        <v>86.928835000000007</v>
      </c>
      <c r="L414" s="4">
        <v>0</v>
      </c>
      <c r="M414" s="4">
        <v>0</v>
      </c>
      <c r="N414" s="3">
        <f t="shared" si="20"/>
        <v>86.928835000000007</v>
      </c>
    </row>
    <row r="415" spans="1:14" ht="48.75" thickBot="1" x14ac:dyDescent="0.3">
      <c r="A415" s="9" t="s">
        <v>29</v>
      </c>
      <c r="B415" s="9" t="s">
        <v>34</v>
      </c>
      <c r="C415" s="63" t="s">
        <v>13</v>
      </c>
      <c r="D415" s="64" t="s">
        <v>36</v>
      </c>
      <c r="E415" s="65">
        <v>346576</v>
      </c>
      <c r="F415" s="70" t="s">
        <v>274</v>
      </c>
      <c r="G415" s="46" t="s">
        <v>273</v>
      </c>
      <c r="H415" s="59">
        <v>67.640761999999995</v>
      </c>
      <c r="I415" s="4">
        <v>0</v>
      </c>
      <c r="J415" s="6">
        <f t="shared" si="18"/>
        <v>0</v>
      </c>
      <c r="K415" s="5">
        <f t="shared" si="19"/>
        <v>67.640761999999995</v>
      </c>
      <c r="L415" s="4">
        <v>0</v>
      </c>
      <c r="M415" s="4">
        <v>0</v>
      </c>
      <c r="N415" s="3">
        <f t="shared" si="20"/>
        <v>67.640761999999995</v>
      </c>
    </row>
    <row r="416" spans="1:14" ht="60.75" thickBot="1" x14ac:dyDescent="0.3">
      <c r="A416" s="9" t="s">
        <v>30</v>
      </c>
      <c r="B416" s="9" t="s">
        <v>34</v>
      </c>
      <c r="C416" s="63" t="s">
        <v>24</v>
      </c>
      <c r="D416" s="64" t="s">
        <v>98</v>
      </c>
      <c r="E416" s="65">
        <v>272564</v>
      </c>
      <c r="F416" s="70" t="s">
        <v>258</v>
      </c>
      <c r="G416" s="46" t="s">
        <v>257</v>
      </c>
      <c r="H416" s="59">
        <v>46.282198999999999</v>
      </c>
      <c r="I416" s="4">
        <v>0</v>
      </c>
      <c r="J416" s="6">
        <f t="shared" si="18"/>
        <v>0</v>
      </c>
      <c r="K416" s="5">
        <f t="shared" si="19"/>
        <v>46.282198999999999</v>
      </c>
      <c r="L416" s="4">
        <v>0</v>
      </c>
      <c r="M416" s="4">
        <v>0</v>
      </c>
      <c r="N416" s="3">
        <f t="shared" si="20"/>
        <v>46.282198999999999</v>
      </c>
    </row>
    <row r="417" spans="1:14" ht="34.5" thickBot="1" x14ac:dyDescent="0.3">
      <c r="A417" s="9" t="s">
        <v>28</v>
      </c>
      <c r="B417" s="9" t="s">
        <v>34</v>
      </c>
      <c r="C417" s="66" t="s">
        <v>24</v>
      </c>
      <c r="D417" s="67" t="s">
        <v>33</v>
      </c>
      <c r="E417" s="68">
        <v>272004</v>
      </c>
      <c r="F417" s="73" t="s">
        <v>262</v>
      </c>
      <c r="G417" s="51" t="s">
        <v>261</v>
      </c>
      <c r="H417" s="60">
        <v>22.026339</v>
      </c>
      <c r="I417" s="4">
        <v>0</v>
      </c>
      <c r="J417" s="6">
        <f t="shared" si="18"/>
        <v>0</v>
      </c>
      <c r="K417" s="5">
        <f t="shared" si="19"/>
        <v>22.026339</v>
      </c>
      <c r="L417" s="4">
        <v>0</v>
      </c>
      <c r="M417" s="4">
        <v>0</v>
      </c>
      <c r="N417" s="3">
        <f t="shared" si="20"/>
        <v>22.026339</v>
      </c>
    </row>
    <row r="418" spans="1:14" ht="34.5" thickBot="1" x14ac:dyDescent="0.3">
      <c r="A418" s="9" t="s">
        <v>29</v>
      </c>
      <c r="B418" s="9" t="s">
        <v>34</v>
      </c>
      <c r="C418" s="63" t="s">
        <v>24</v>
      </c>
      <c r="D418" s="64" t="s">
        <v>260</v>
      </c>
      <c r="E418" s="65">
        <v>268794</v>
      </c>
      <c r="F418" s="70" t="s">
        <v>259</v>
      </c>
      <c r="G418" s="46" t="s">
        <v>257</v>
      </c>
      <c r="H418" s="59">
        <v>85.768090000000001</v>
      </c>
      <c r="I418" s="4">
        <v>0</v>
      </c>
      <c r="J418" s="6">
        <f t="shared" si="18"/>
        <v>0</v>
      </c>
      <c r="K418" s="5">
        <f t="shared" si="19"/>
        <v>85.768090000000001</v>
      </c>
      <c r="L418" s="4">
        <v>0</v>
      </c>
      <c r="M418" s="4">
        <v>0</v>
      </c>
      <c r="N418" s="3">
        <f t="shared" si="20"/>
        <v>85.768090000000001</v>
      </c>
    </row>
    <row r="419" spans="1:14" ht="36.75" thickBot="1" x14ac:dyDescent="0.3">
      <c r="A419" s="9" t="s">
        <v>30</v>
      </c>
      <c r="B419" s="9" t="s">
        <v>34</v>
      </c>
      <c r="C419" s="63" t="s">
        <v>24</v>
      </c>
      <c r="D419" s="64" t="s">
        <v>56</v>
      </c>
      <c r="E419" s="65">
        <v>346309</v>
      </c>
      <c r="F419" s="70" t="s">
        <v>268</v>
      </c>
      <c r="G419" s="46" t="s">
        <v>267</v>
      </c>
      <c r="H419" s="59">
        <v>20.819533</v>
      </c>
      <c r="I419" s="4">
        <v>0</v>
      </c>
      <c r="J419" s="6">
        <f t="shared" si="18"/>
        <v>0</v>
      </c>
      <c r="K419" s="5">
        <f t="shared" si="19"/>
        <v>20.819533</v>
      </c>
      <c r="L419" s="4">
        <v>0</v>
      </c>
      <c r="M419" s="4">
        <v>0</v>
      </c>
      <c r="N419" s="3">
        <f t="shared" si="20"/>
        <v>20.819533</v>
      </c>
    </row>
    <row r="420" spans="1:14" ht="34.5" thickBot="1" x14ac:dyDescent="0.3">
      <c r="A420" s="9" t="s">
        <v>30</v>
      </c>
      <c r="B420" s="9" t="s">
        <v>34</v>
      </c>
      <c r="C420" s="63" t="s">
        <v>24</v>
      </c>
      <c r="D420" s="64" t="s">
        <v>36</v>
      </c>
      <c r="E420" s="65">
        <v>278915</v>
      </c>
      <c r="F420" s="70" t="s">
        <v>270</v>
      </c>
      <c r="G420" s="46" t="s">
        <v>269</v>
      </c>
      <c r="H420" s="59">
        <v>18.418081999999998</v>
      </c>
      <c r="I420" s="4">
        <v>0</v>
      </c>
      <c r="J420" s="6">
        <f t="shared" si="18"/>
        <v>0</v>
      </c>
      <c r="K420" s="5">
        <f t="shared" si="19"/>
        <v>18.418081999999998</v>
      </c>
      <c r="L420" s="4">
        <v>0</v>
      </c>
      <c r="M420" s="4">
        <v>0</v>
      </c>
      <c r="N420" s="3">
        <f t="shared" si="20"/>
        <v>18.418081999999998</v>
      </c>
    </row>
    <row r="421" spans="1:14" ht="36.75" thickBot="1" x14ac:dyDescent="0.3">
      <c r="A421" s="9" t="s">
        <v>30</v>
      </c>
      <c r="B421" s="9" t="s">
        <v>34</v>
      </c>
      <c r="C421" s="63" t="s">
        <v>24</v>
      </c>
      <c r="D421" s="64" t="s">
        <v>36</v>
      </c>
      <c r="E421" s="65">
        <v>332783</v>
      </c>
      <c r="F421" s="70" t="s">
        <v>266</v>
      </c>
      <c r="G421" s="46" t="s">
        <v>265</v>
      </c>
      <c r="H421" s="59">
        <v>37.760519000000002</v>
      </c>
      <c r="I421" s="4">
        <v>0</v>
      </c>
      <c r="J421" s="6">
        <f t="shared" si="18"/>
        <v>0</v>
      </c>
      <c r="K421" s="5">
        <f t="shared" si="19"/>
        <v>37.760519000000002</v>
      </c>
      <c r="L421" s="4">
        <v>0</v>
      </c>
      <c r="M421" s="4">
        <v>0</v>
      </c>
      <c r="N421" s="3">
        <f t="shared" si="20"/>
        <v>37.760519000000002</v>
      </c>
    </row>
    <row r="422" spans="1:14" ht="34.5" thickBot="1" x14ac:dyDescent="0.3">
      <c r="A422" s="9" t="s">
        <v>30</v>
      </c>
      <c r="B422" s="9" t="s">
        <v>34</v>
      </c>
      <c r="C422" s="63" t="s">
        <v>24</v>
      </c>
      <c r="D422" s="64" t="s">
        <v>36</v>
      </c>
      <c r="E422" s="65">
        <v>347524</v>
      </c>
      <c r="F422" s="70" t="s">
        <v>264</v>
      </c>
      <c r="G422" s="46" t="s">
        <v>263</v>
      </c>
      <c r="H422" s="59">
        <v>11.712192999999999</v>
      </c>
      <c r="I422" s="4">
        <v>0</v>
      </c>
      <c r="J422" s="6">
        <f t="shared" si="18"/>
        <v>0</v>
      </c>
      <c r="K422" s="5">
        <f t="shared" si="19"/>
        <v>11.712192999999999</v>
      </c>
      <c r="L422" s="4">
        <v>0</v>
      </c>
      <c r="M422" s="4">
        <v>0</v>
      </c>
      <c r="N422" s="3">
        <f t="shared" si="20"/>
        <v>11.712192999999999</v>
      </c>
    </row>
    <row r="423" spans="1:14" ht="34.5" thickBot="1" x14ac:dyDescent="0.3">
      <c r="A423" s="9" t="s">
        <v>30</v>
      </c>
      <c r="B423" s="9" t="s">
        <v>34</v>
      </c>
      <c r="C423" s="63" t="s">
        <v>19</v>
      </c>
      <c r="D423" s="64" t="s">
        <v>98</v>
      </c>
      <c r="E423" s="65">
        <v>296127</v>
      </c>
      <c r="F423" s="70" t="s">
        <v>252</v>
      </c>
      <c r="G423" s="46" t="s">
        <v>250</v>
      </c>
      <c r="H423" s="59">
        <v>21.574403</v>
      </c>
      <c r="I423" s="4">
        <v>0</v>
      </c>
      <c r="J423" s="6">
        <f t="shared" si="18"/>
        <v>0</v>
      </c>
      <c r="K423" s="5">
        <f t="shared" si="19"/>
        <v>21.574403</v>
      </c>
      <c r="L423" s="4">
        <v>0</v>
      </c>
      <c r="M423" s="4">
        <v>0</v>
      </c>
      <c r="N423" s="3">
        <f t="shared" si="20"/>
        <v>21.574403</v>
      </c>
    </row>
    <row r="424" spans="1:14" ht="34.5" thickBot="1" x14ac:dyDescent="0.3">
      <c r="A424" s="9" t="s">
        <v>29</v>
      </c>
      <c r="B424" s="9" t="s">
        <v>34</v>
      </c>
      <c r="C424" s="63" t="s">
        <v>19</v>
      </c>
      <c r="D424" s="64" t="s">
        <v>113</v>
      </c>
      <c r="E424" s="65">
        <v>284707</v>
      </c>
      <c r="F424" s="70" t="s">
        <v>251</v>
      </c>
      <c r="G424" s="46" t="s">
        <v>250</v>
      </c>
      <c r="H424" s="59">
        <v>17.180275999999999</v>
      </c>
      <c r="I424" s="4">
        <v>0</v>
      </c>
      <c r="J424" s="6">
        <f t="shared" si="18"/>
        <v>0</v>
      </c>
      <c r="K424" s="5">
        <f t="shared" si="19"/>
        <v>17.180275999999999</v>
      </c>
      <c r="L424" s="4">
        <v>0</v>
      </c>
      <c r="M424" s="4">
        <v>0</v>
      </c>
      <c r="N424" s="3">
        <f t="shared" si="20"/>
        <v>17.180275999999999</v>
      </c>
    </row>
    <row r="425" spans="1:14" ht="34.5" thickBot="1" x14ac:dyDescent="0.3">
      <c r="A425" s="9" t="s">
        <v>29</v>
      </c>
      <c r="B425" s="9" t="s">
        <v>34</v>
      </c>
      <c r="C425" s="63" t="s">
        <v>19</v>
      </c>
      <c r="D425" s="64" t="s">
        <v>113</v>
      </c>
      <c r="E425" s="65">
        <v>265360</v>
      </c>
      <c r="F425" s="70" t="s">
        <v>246</v>
      </c>
      <c r="G425" s="46" t="s">
        <v>244</v>
      </c>
      <c r="H425" s="59">
        <v>25.796976999999998</v>
      </c>
      <c r="I425" s="4">
        <v>0</v>
      </c>
      <c r="J425" s="6">
        <f t="shared" si="18"/>
        <v>0</v>
      </c>
      <c r="K425" s="5">
        <f t="shared" si="19"/>
        <v>25.796976999999998</v>
      </c>
      <c r="L425" s="4">
        <v>0</v>
      </c>
      <c r="M425" s="4">
        <v>0</v>
      </c>
      <c r="N425" s="3">
        <f t="shared" si="20"/>
        <v>25.796976999999998</v>
      </c>
    </row>
    <row r="426" spans="1:14" ht="36.75" thickBot="1" x14ac:dyDescent="0.3">
      <c r="A426" s="9" t="s">
        <v>28</v>
      </c>
      <c r="B426" s="9" t="s">
        <v>34</v>
      </c>
      <c r="C426" s="63" t="s">
        <v>19</v>
      </c>
      <c r="D426" s="64" t="s">
        <v>33</v>
      </c>
      <c r="E426" s="65">
        <v>284828</v>
      </c>
      <c r="F426" s="70" t="s">
        <v>217</v>
      </c>
      <c r="G426" s="46" t="s">
        <v>210</v>
      </c>
      <c r="H426" s="59">
        <v>93.690972000000002</v>
      </c>
      <c r="I426" s="4">
        <v>0</v>
      </c>
      <c r="J426" s="6">
        <f t="shared" si="18"/>
        <v>0</v>
      </c>
      <c r="K426" s="5">
        <f t="shared" si="19"/>
        <v>93.690972000000002</v>
      </c>
      <c r="L426" s="4">
        <v>0</v>
      </c>
      <c r="M426" s="4">
        <v>0</v>
      </c>
      <c r="N426" s="3">
        <f t="shared" si="20"/>
        <v>93.690972000000002</v>
      </c>
    </row>
    <row r="427" spans="1:14" ht="60.75" thickBot="1" x14ac:dyDescent="0.3">
      <c r="A427" s="9" t="s">
        <v>29</v>
      </c>
      <c r="B427" s="9" t="s">
        <v>34</v>
      </c>
      <c r="C427" s="63" t="s">
        <v>19</v>
      </c>
      <c r="D427" s="64" t="s">
        <v>40</v>
      </c>
      <c r="E427" s="65">
        <v>301286</v>
      </c>
      <c r="F427" s="70" t="s">
        <v>241</v>
      </c>
      <c r="G427" s="46" t="s">
        <v>240</v>
      </c>
      <c r="H427" s="59">
        <v>18.276408</v>
      </c>
      <c r="I427" s="4">
        <v>0</v>
      </c>
      <c r="J427" s="6">
        <f t="shared" si="18"/>
        <v>0</v>
      </c>
      <c r="K427" s="5">
        <f t="shared" si="19"/>
        <v>18.276408</v>
      </c>
      <c r="L427" s="4">
        <v>0</v>
      </c>
      <c r="M427" s="4">
        <v>0</v>
      </c>
      <c r="N427" s="3">
        <f t="shared" si="20"/>
        <v>18.276408</v>
      </c>
    </row>
    <row r="428" spans="1:14" ht="48.75" thickBot="1" x14ac:dyDescent="0.3">
      <c r="A428" s="9" t="s">
        <v>30</v>
      </c>
      <c r="B428" s="9" t="s">
        <v>34</v>
      </c>
      <c r="C428" s="63" t="s">
        <v>19</v>
      </c>
      <c r="D428" s="64" t="s">
        <v>56</v>
      </c>
      <c r="E428" s="65">
        <v>333471</v>
      </c>
      <c r="F428" s="70" t="s">
        <v>219</v>
      </c>
      <c r="G428" s="46" t="s">
        <v>210</v>
      </c>
      <c r="H428" s="59">
        <v>142.859679</v>
      </c>
      <c r="I428" s="4">
        <v>0</v>
      </c>
      <c r="J428" s="6">
        <f t="shared" si="18"/>
        <v>0</v>
      </c>
      <c r="K428" s="5">
        <f t="shared" si="19"/>
        <v>142.859679</v>
      </c>
      <c r="L428" s="4">
        <v>0</v>
      </c>
      <c r="M428" s="4">
        <v>0</v>
      </c>
      <c r="N428" s="3">
        <f t="shared" si="20"/>
        <v>142.859679</v>
      </c>
    </row>
    <row r="429" spans="1:14" ht="36.75" thickBot="1" x14ac:dyDescent="0.3">
      <c r="A429" s="9" t="s">
        <v>29</v>
      </c>
      <c r="B429" s="9" t="s">
        <v>34</v>
      </c>
      <c r="C429" s="63" t="s">
        <v>19</v>
      </c>
      <c r="D429" s="64" t="s">
        <v>56</v>
      </c>
      <c r="E429" s="65">
        <v>151764</v>
      </c>
      <c r="F429" s="70" t="s">
        <v>218</v>
      </c>
      <c r="G429" s="46" t="s">
        <v>210</v>
      </c>
      <c r="H429" s="59">
        <v>101.371798</v>
      </c>
      <c r="I429" s="4">
        <v>0</v>
      </c>
      <c r="J429" s="6">
        <f t="shared" si="18"/>
        <v>0</v>
      </c>
      <c r="K429" s="5">
        <f t="shared" si="19"/>
        <v>101.371798</v>
      </c>
      <c r="L429" s="4">
        <v>0</v>
      </c>
      <c r="M429" s="4">
        <v>0</v>
      </c>
      <c r="N429" s="3">
        <f t="shared" si="20"/>
        <v>101.371798</v>
      </c>
    </row>
    <row r="430" spans="1:14" ht="48.75" thickBot="1" x14ac:dyDescent="0.3">
      <c r="A430" s="9" t="s">
        <v>29</v>
      </c>
      <c r="B430" s="9" t="s">
        <v>34</v>
      </c>
      <c r="C430" s="63" t="s">
        <v>19</v>
      </c>
      <c r="D430" s="64" t="s">
        <v>56</v>
      </c>
      <c r="E430" s="65">
        <v>276686</v>
      </c>
      <c r="F430" s="70" t="s">
        <v>214</v>
      </c>
      <c r="G430" s="46" t="s">
        <v>210</v>
      </c>
      <c r="H430" s="59">
        <v>44.543678999999997</v>
      </c>
      <c r="I430" s="4">
        <v>0</v>
      </c>
      <c r="J430" s="6">
        <f t="shared" si="18"/>
        <v>0</v>
      </c>
      <c r="K430" s="5">
        <f t="shared" si="19"/>
        <v>44.543678999999997</v>
      </c>
      <c r="L430" s="4">
        <v>0</v>
      </c>
      <c r="M430" s="4">
        <v>0</v>
      </c>
      <c r="N430" s="3">
        <f t="shared" si="20"/>
        <v>44.543678999999997</v>
      </c>
    </row>
    <row r="431" spans="1:14" ht="36.75" thickBot="1" x14ac:dyDescent="0.3">
      <c r="A431" s="9" t="s">
        <v>28</v>
      </c>
      <c r="B431" s="9" t="s">
        <v>34</v>
      </c>
      <c r="C431" s="63" t="s">
        <v>19</v>
      </c>
      <c r="D431" s="64" t="s">
        <v>42</v>
      </c>
      <c r="E431" s="65">
        <v>310130</v>
      </c>
      <c r="F431" s="70" t="s">
        <v>249</v>
      </c>
      <c r="G431" s="46" t="s">
        <v>247</v>
      </c>
      <c r="H431" s="59">
        <v>19.270392999999999</v>
      </c>
      <c r="I431" s="4">
        <v>0</v>
      </c>
      <c r="J431" s="6">
        <f t="shared" si="18"/>
        <v>0</v>
      </c>
      <c r="K431" s="5">
        <f t="shared" si="19"/>
        <v>19.270392999999999</v>
      </c>
      <c r="L431" s="4">
        <v>0</v>
      </c>
      <c r="M431" s="4">
        <v>0</v>
      </c>
      <c r="N431" s="3">
        <f t="shared" si="20"/>
        <v>19.270392999999999</v>
      </c>
    </row>
    <row r="432" spans="1:14" ht="36.75" thickBot="1" x14ac:dyDescent="0.3">
      <c r="A432" s="9" t="s">
        <v>28</v>
      </c>
      <c r="B432" s="9" t="s">
        <v>34</v>
      </c>
      <c r="C432" s="63" t="s">
        <v>19</v>
      </c>
      <c r="D432" s="64" t="s">
        <v>42</v>
      </c>
      <c r="E432" s="65">
        <v>231762</v>
      </c>
      <c r="F432" s="70" t="s">
        <v>245</v>
      </c>
      <c r="G432" s="46" t="s">
        <v>244</v>
      </c>
      <c r="H432" s="59">
        <v>19.170950999999999</v>
      </c>
      <c r="I432" s="4">
        <v>0</v>
      </c>
      <c r="J432" s="6">
        <f t="shared" si="18"/>
        <v>0</v>
      </c>
      <c r="K432" s="5">
        <f t="shared" si="19"/>
        <v>19.170950999999999</v>
      </c>
      <c r="L432" s="4">
        <v>0</v>
      </c>
      <c r="M432" s="4">
        <v>0</v>
      </c>
      <c r="N432" s="3">
        <f t="shared" si="20"/>
        <v>19.170950999999999</v>
      </c>
    </row>
    <row r="433" spans="1:14" ht="60.75" thickBot="1" x14ac:dyDescent="0.3">
      <c r="A433" s="9" t="s">
        <v>28</v>
      </c>
      <c r="B433" s="9" t="s">
        <v>34</v>
      </c>
      <c r="C433" s="63" t="s">
        <v>19</v>
      </c>
      <c r="D433" s="64" t="s">
        <v>42</v>
      </c>
      <c r="E433" s="65">
        <v>324118</v>
      </c>
      <c r="F433" s="70" t="s">
        <v>239</v>
      </c>
      <c r="G433" s="46" t="s">
        <v>238</v>
      </c>
      <c r="H433" s="59">
        <v>19.404845000000002</v>
      </c>
      <c r="I433" s="4">
        <v>0</v>
      </c>
      <c r="J433" s="6">
        <f t="shared" si="18"/>
        <v>0</v>
      </c>
      <c r="K433" s="5">
        <f t="shared" si="19"/>
        <v>19.404845000000002</v>
      </c>
      <c r="L433" s="4">
        <v>0</v>
      </c>
      <c r="M433" s="4">
        <v>0</v>
      </c>
      <c r="N433" s="3">
        <f t="shared" si="20"/>
        <v>19.404845000000002</v>
      </c>
    </row>
    <row r="434" spans="1:14" ht="36.75" thickBot="1" x14ac:dyDescent="0.3">
      <c r="A434" s="9" t="s">
        <v>28</v>
      </c>
      <c r="B434" s="9" t="s">
        <v>34</v>
      </c>
      <c r="C434" s="63" t="s">
        <v>19</v>
      </c>
      <c r="D434" s="64" t="s">
        <v>42</v>
      </c>
      <c r="E434" s="65">
        <v>270852</v>
      </c>
      <c r="F434" s="70" t="s">
        <v>235</v>
      </c>
      <c r="G434" s="46" t="s">
        <v>234</v>
      </c>
      <c r="H434" s="59">
        <v>13.232148</v>
      </c>
      <c r="I434" s="4">
        <v>0</v>
      </c>
      <c r="J434" s="6">
        <f t="shared" si="18"/>
        <v>0</v>
      </c>
      <c r="K434" s="5">
        <f t="shared" si="19"/>
        <v>13.232148</v>
      </c>
      <c r="L434" s="4">
        <v>0</v>
      </c>
      <c r="M434" s="4">
        <v>0</v>
      </c>
      <c r="N434" s="3">
        <f t="shared" si="20"/>
        <v>13.232148</v>
      </c>
    </row>
    <row r="435" spans="1:14" ht="34.5" thickBot="1" x14ac:dyDescent="0.3">
      <c r="A435" s="9" t="s">
        <v>30</v>
      </c>
      <c r="B435" s="9" t="s">
        <v>34</v>
      </c>
      <c r="C435" s="63" t="s">
        <v>19</v>
      </c>
      <c r="D435" s="64" t="s">
        <v>42</v>
      </c>
      <c r="E435" s="65">
        <v>214820</v>
      </c>
      <c r="F435" s="70" t="s">
        <v>230</v>
      </c>
      <c r="G435" s="46" t="s">
        <v>229</v>
      </c>
      <c r="H435" s="59">
        <v>16.668378000000001</v>
      </c>
      <c r="I435" s="4">
        <v>0</v>
      </c>
      <c r="J435" s="6">
        <f t="shared" si="18"/>
        <v>0</v>
      </c>
      <c r="K435" s="5">
        <f t="shared" si="19"/>
        <v>16.668378000000001</v>
      </c>
      <c r="L435" s="4">
        <v>0</v>
      </c>
      <c r="M435" s="4">
        <v>0</v>
      </c>
      <c r="N435" s="3">
        <f t="shared" si="20"/>
        <v>16.668378000000001</v>
      </c>
    </row>
    <row r="436" spans="1:14" ht="36.75" thickBot="1" x14ac:dyDescent="0.3">
      <c r="A436" s="9" t="s">
        <v>30</v>
      </c>
      <c r="B436" s="9" t="s">
        <v>34</v>
      </c>
      <c r="C436" s="63" t="s">
        <v>19</v>
      </c>
      <c r="D436" s="64" t="s">
        <v>42</v>
      </c>
      <c r="E436" s="65">
        <v>346338</v>
      </c>
      <c r="F436" s="70" t="s">
        <v>215</v>
      </c>
      <c r="G436" s="46" t="s">
        <v>210</v>
      </c>
      <c r="H436" s="59">
        <v>51.558711000000002</v>
      </c>
      <c r="I436" s="4">
        <v>0</v>
      </c>
      <c r="J436" s="6">
        <f t="shared" si="18"/>
        <v>0</v>
      </c>
      <c r="K436" s="5">
        <f t="shared" si="19"/>
        <v>51.558711000000002</v>
      </c>
      <c r="L436" s="4">
        <v>0</v>
      </c>
      <c r="M436" s="4">
        <v>0</v>
      </c>
      <c r="N436" s="3">
        <f t="shared" si="20"/>
        <v>51.558711000000002</v>
      </c>
    </row>
    <row r="437" spans="1:14" ht="72.75" thickBot="1" x14ac:dyDescent="0.3">
      <c r="A437" s="9" t="s">
        <v>28</v>
      </c>
      <c r="B437" s="9" t="s">
        <v>34</v>
      </c>
      <c r="C437" s="63" t="s">
        <v>19</v>
      </c>
      <c r="D437" s="64" t="s">
        <v>42</v>
      </c>
      <c r="E437" s="65">
        <v>254571</v>
      </c>
      <c r="F437" s="70" t="s">
        <v>213</v>
      </c>
      <c r="G437" s="46" t="s">
        <v>210</v>
      </c>
      <c r="H437" s="59">
        <v>39.492944000000001</v>
      </c>
      <c r="I437" s="4">
        <v>0</v>
      </c>
      <c r="J437" s="6">
        <f t="shared" si="18"/>
        <v>0</v>
      </c>
      <c r="K437" s="5">
        <f t="shared" si="19"/>
        <v>39.492944000000001</v>
      </c>
      <c r="L437" s="4">
        <v>0</v>
      </c>
      <c r="M437" s="4">
        <v>0</v>
      </c>
      <c r="N437" s="3">
        <f t="shared" si="20"/>
        <v>39.492944000000001</v>
      </c>
    </row>
    <row r="438" spans="1:14" ht="60.75" thickBot="1" x14ac:dyDescent="0.3">
      <c r="A438" s="9" t="s">
        <v>28</v>
      </c>
      <c r="B438" s="9" t="s">
        <v>34</v>
      </c>
      <c r="C438" s="63" t="s">
        <v>19</v>
      </c>
      <c r="D438" s="64" t="s">
        <v>42</v>
      </c>
      <c r="E438" s="65">
        <v>265118</v>
      </c>
      <c r="F438" s="70" t="s">
        <v>212</v>
      </c>
      <c r="G438" s="46" t="s">
        <v>210</v>
      </c>
      <c r="H438" s="59">
        <v>39.199708000000001</v>
      </c>
      <c r="I438" s="4">
        <v>0</v>
      </c>
      <c r="J438" s="6">
        <f t="shared" si="18"/>
        <v>0</v>
      </c>
      <c r="K438" s="5">
        <f t="shared" si="19"/>
        <v>39.199708000000001</v>
      </c>
      <c r="L438" s="4">
        <v>0</v>
      </c>
      <c r="M438" s="4">
        <v>0</v>
      </c>
      <c r="N438" s="3">
        <f t="shared" si="20"/>
        <v>39.199708000000001</v>
      </c>
    </row>
    <row r="439" spans="1:14" ht="36.75" thickBot="1" x14ac:dyDescent="0.3">
      <c r="A439" s="9" t="s">
        <v>30</v>
      </c>
      <c r="B439" s="9" t="s">
        <v>34</v>
      </c>
      <c r="C439" s="63" t="s">
        <v>19</v>
      </c>
      <c r="D439" s="64" t="s">
        <v>42</v>
      </c>
      <c r="E439" s="65">
        <v>294090</v>
      </c>
      <c r="F439" s="70" t="s">
        <v>211</v>
      </c>
      <c r="G439" s="46" t="s">
        <v>210</v>
      </c>
      <c r="H439" s="59">
        <v>20.993072999999999</v>
      </c>
      <c r="I439" s="4">
        <v>0</v>
      </c>
      <c r="J439" s="6">
        <f t="shared" si="18"/>
        <v>0</v>
      </c>
      <c r="K439" s="5">
        <f t="shared" si="19"/>
        <v>20.993072999999999</v>
      </c>
      <c r="L439" s="4">
        <v>0</v>
      </c>
      <c r="M439" s="4">
        <v>0</v>
      </c>
      <c r="N439" s="3">
        <f t="shared" si="20"/>
        <v>20.993072999999999</v>
      </c>
    </row>
    <row r="440" spans="1:14" ht="36.75" thickBot="1" x14ac:dyDescent="0.3">
      <c r="A440" s="9" t="s">
        <v>30</v>
      </c>
      <c r="B440" s="9" t="s">
        <v>34</v>
      </c>
      <c r="C440" s="63" t="s">
        <v>19</v>
      </c>
      <c r="D440" s="64" t="s">
        <v>42</v>
      </c>
      <c r="E440" s="65">
        <v>320294</v>
      </c>
      <c r="F440" s="70" t="s">
        <v>209</v>
      </c>
      <c r="G440" s="46" t="s">
        <v>208</v>
      </c>
      <c r="H440" s="59">
        <v>26.882840999999999</v>
      </c>
      <c r="I440" s="4">
        <v>0</v>
      </c>
      <c r="J440" s="6">
        <f t="shared" si="18"/>
        <v>0</v>
      </c>
      <c r="K440" s="5">
        <f t="shared" si="19"/>
        <v>26.882840999999999</v>
      </c>
      <c r="L440" s="4">
        <v>0</v>
      </c>
      <c r="M440" s="4">
        <v>0</v>
      </c>
      <c r="N440" s="3">
        <f t="shared" si="20"/>
        <v>26.882840999999999</v>
      </c>
    </row>
    <row r="441" spans="1:14" ht="34.5" thickBot="1" x14ac:dyDescent="0.3">
      <c r="A441" s="9" t="s">
        <v>30</v>
      </c>
      <c r="B441" s="9" t="s">
        <v>34</v>
      </c>
      <c r="C441" s="63" t="s">
        <v>19</v>
      </c>
      <c r="D441" s="64" t="s">
        <v>36</v>
      </c>
      <c r="E441" s="65">
        <v>323265</v>
      </c>
      <c r="F441" s="70" t="s">
        <v>256</v>
      </c>
      <c r="G441" s="46" t="s">
        <v>79</v>
      </c>
      <c r="H441" s="59">
        <v>289.65143499999999</v>
      </c>
      <c r="I441" s="4">
        <v>0</v>
      </c>
      <c r="J441" s="6">
        <f t="shared" si="18"/>
        <v>0</v>
      </c>
      <c r="K441" s="5">
        <f t="shared" si="19"/>
        <v>289.65143499999999</v>
      </c>
      <c r="L441" s="4">
        <v>0</v>
      </c>
      <c r="M441" s="4">
        <v>0</v>
      </c>
      <c r="N441" s="3">
        <f t="shared" si="20"/>
        <v>289.65143499999999</v>
      </c>
    </row>
    <row r="442" spans="1:14" ht="34.5" thickBot="1" x14ac:dyDescent="0.3">
      <c r="A442" s="9" t="s">
        <v>30</v>
      </c>
      <c r="B442" s="9" t="s">
        <v>34</v>
      </c>
      <c r="C442" s="63" t="s">
        <v>19</v>
      </c>
      <c r="D442" s="64" t="s">
        <v>36</v>
      </c>
      <c r="E442" s="65">
        <v>322796</v>
      </c>
      <c r="F442" s="70" t="s">
        <v>255</v>
      </c>
      <c r="G442" s="46" t="s">
        <v>79</v>
      </c>
      <c r="H442" s="59">
        <v>131.59013999999999</v>
      </c>
      <c r="I442" s="4">
        <v>0</v>
      </c>
      <c r="J442" s="6">
        <f t="shared" si="18"/>
        <v>0</v>
      </c>
      <c r="K442" s="5">
        <f t="shared" si="19"/>
        <v>131.59013999999999</v>
      </c>
      <c r="L442" s="4">
        <v>0</v>
      </c>
      <c r="M442" s="4">
        <v>0</v>
      </c>
      <c r="N442" s="3">
        <f t="shared" si="20"/>
        <v>131.59013999999999</v>
      </c>
    </row>
    <row r="443" spans="1:14" ht="36.75" thickBot="1" x14ac:dyDescent="0.3">
      <c r="A443" s="9" t="s">
        <v>30</v>
      </c>
      <c r="B443" s="9" t="s">
        <v>34</v>
      </c>
      <c r="C443" s="63" t="s">
        <v>19</v>
      </c>
      <c r="D443" s="64" t="s">
        <v>36</v>
      </c>
      <c r="E443" s="65">
        <v>297906</v>
      </c>
      <c r="F443" s="70" t="s">
        <v>254</v>
      </c>
      <c r="G443" s="46" t="s">
        <v>253</v>
      </c>
      <c r="H443" s="59">
        <v>12.424039</v>
      </c>
      <c r="I443" s="4">
        <v>0</v>
      </c>
      <c r="J443" s="6">
        <f t="shared" si="18"/>
        <v>0</v>
      </c>
      <c r="K443" s="5">
        <f t="shared" si="19"/>
        <v>12.424039</v>
      </c>
      <c r="L443" s="4">
        <v>0</v>
      </c>
      <c r="M443" s="4">
        <v>0</v>
      </c>
      <c r="N443" s="3">
        <f t="shared" si="20"/>
        <v>12.424039</v>
      </c>
    </row>
    <row r="444" spans="1:14" ht="48.75" thickBot="1" x14ac:dyDescent="0.3">
      <c r="A444" s="9" t="s">
        <v>30</v>
      </c>
      <c r="B444" s="9" t="s">
        <v>34</v>
      </c>
      <c r="C444" s="63" t="s">
        <v>19</v>
      </c>
      <c r="D444" s="64" t="s">
        <v>36</v>
      </c>
      <c r="E444" s="65">
        <v>267758</v>
      </c>
      <c r="F444" s="70" t="s">
        <v>248</v>
      </c>
      <c r="G444" s="46" t="s">
        <v>247</v>
      </c>
      <c r="H444" s="59">
        <v>14.211067999999999</v>
      </c>
      <c r="I444" s="4">
        <v>0</v>
      </c>
      <c r="J444" s="6">
        <f t="shared" si="18"/>
        <v>0</v>
      </c>
      <c r="K444" s="5">
        <f t="shared" si="19"/>
        <v>14.211067999999999</v>
      </c>
      <c r="L444" s="4">
        <v>0</v>
      </c>
      <c r="M444" s="4">
        <v>0</v>
      </c>
      <c r="N444" s="3">
        <f t="shared" si="20"/>
        <v>14.211067999999999</v>
      </c>
    </row>
    <row r="445" spans="1:14" ht="34.5" thickBot="1" x14ac:dyDescent="0.3">
      <c r="A445" s="9" t="s">
        <v>30</v>
      </c>
      <c r="B445" s="9" t="s">
        <v>34</v>
      </c>
      <c r="C445" s="63" t="s">
        <v>19</v>
      </c>
      <c r="D445" s="64" t="s">
        <v>36</v>
      </c>
      <c r="E445" s="65">
        <v>286406</v>
      </c>
      <c r="F445" s="70" t="s">
        <v>243</v>
      </c>
      <c r="G445" s="46" t="s">
        <v>242</v>
      </c>
      <c r="H445" s="59">
        <v>12.018051</v>
      </c>
      <c r="I445" s="4">
        <v>0</v>
      </c>
      <c r="J445" s="6">
        <f t="shared" si="18"/>
        <v>0</v>
      </c>
      <c r="K445" s="5">
        <f t="shared" si="19"/>
        <v>12.018051</v>
      </c>
      <c r="L445" s="4">
        <v>0</v>
      </c>
      <c r="M445" s="4">
        <v>0</v>
      </c>
      <c r="N445" s="3">
        <f t="shared" si="20"/>
        <v>12.018051</v>
      </c>
    </row>
    <row r="446" spans="1:14" ht="36.75" thickBot="1" x14ac:dyDescent="0.3">
      <c r="A446" s="9" t="s">
        <v>30</v>
      </c>
      <c r="B446" s="9" t="s">
        <v>34</v>
      </c>
      <c r="C446" s="63" t="s">
        <v>19</v>
      </c>
      <c r="D446" s="64" t="s">
        <v>36</v>
      </c>
      <c r="E446" s="65">
        <v>354364</v>
      </c>
      <c r="F446" s="70" t="s">
        <v>237</v>
      </c>
      <c r="G446" s="46" t="s">
        <v>234</v>
      </c>
      <c r="H446" s="59">
        <v>49.26829</v>
      </c>
      <c r="I446" s="4">
        <v>0</v>
      </c>
      <c r="J446" s="6">
        <f t="shared" si="18"/>
        <v>0</v>
      </c>
      <c r="K446" s="5">
        <f t="shared" si="19"/>
        <v>49.26829</v>
      </c>
      <c r="L446" s="4">
        <v>0</v>
      </c>
      <c r="M446" s="4">
        <v>0</v>
      </c>
      <c r="N446" s="3">
        <f t="shared" si="20"/>
        <v>49.26829</v>
      </c>
    </row>
    <row r="447" spans="1:14" ht="34.5" thickBot="1" x14ac:dyDescent="0.3">
      <c r="A447" s="9" t="s">
        <v>30</v>
      </c>
      <c r="B447" s="9" t="s">
        <v>34</v>
      </c>
      <c r="C447" s="63" t="s">
        <v>19</v>
      </c>
      <c r="D447" s="64" t="s">
        <v>36</v>
      </c>
      <c r="E447" s="65">
        <v>343110</v>
      </c>
      <c r="F447" s="70" t="s">
        <v>236</v>
      </c>
      <c r="G447" s="46" t="s">
        <v>234</v>
      </c>
      <c r="H447" s="59">
        <v>40.209148999999996</v>
      </c>
      <c r="I447" s="4">
        <v>0</v>
      </c>
      <c r="J447" s="6">
        <f t="shared" si="18"/>
        <v>0</v>
      </c>
      <c r="K447" s="5">
        <f t="shared" si="19"/>
        <v>40.209148999999996</v>
      </c>
      <c r="L447" s="4">
        <v>0</v>
      </c>
      <c r="M447" s="4">
        <v>0</v>
      </c>
      <c r="N447" s="3">
        <f t="shared" si="20"/>
        <v>40.209148999999996</v>
      </c>
    </row>
    <row r="448" spans="1:14" ht="34.5" thickBot="1" x14ac:dyDescent="0.3">
      <c r="A448" s="9" t="s">
        <v>30</v>
      </c>
      <c r="B448" s="9" t="s">
        <v>34</v>
      </c>
      <c r="C448" s="63" t="s">
        <v>19</v>
      </c>
      <c r="D448" s="64" t="s">
        <v>36</v>
      </c>
      <c r="E448" s="65">
        <v>339754</v>
      </c>
      <c r="F448" s="70" t="s">
        <v>233</v>
      </c>
      <c r="G448" s="46" t="s">
        <v>231</v>
      </c>
      <c r="H448" s="59">
        <v>12.459413</v>
      </c>
      <c r="I448" s="4">
        <v>0</v>
      </c>
      <c r="J448" s="6">
        <f t="shared" si="18"/>
        <v>0</v>
      </c>
      <c r="K448" s="5">
        <f t="shared" si="19"/>
        <v>12.459413</v>
      </c>
      <c r="L448" s="4">
        <v>0</v>
      </c>
      <c r="M448" s="4">
        <v>0</v>
      </c>
      <c r="N448" s="3">
        <f t="shared" si="20"/>
        <v>12.459413</v>
      </c>
    </row>
    <row r="449" spans="1:14" ht="34.5" thickBot="1" x14ac:dyDescent="0.3">
      <c r="A449" s="9" t="s">
        <v>30</v>
      </c>
      <c r="B449" s="9" t="s">
        <v>34</v>
      </c>
      <c r="C449" s="63" t="s">
        <v>19</v>
      </c>
      <c r="D449" s="64" t="s">
        <v>36</v>
      </c>
      <c r="E449" s="65">
        <v>340023</v>
      </c>
      <c r="F449" s="70" t="s">
        <v>232</v>
      </c>
      <c r="G449" s="46" t="s">
        <v>231</v>
      </c>
      <c r="H449" s="59">
        <v>12.288384000000001</v>
      </c>
      <c r="I449" s="4">
        <v>0</v>
      </c>
      <c r="J449" s="6">
        <f t="shared" si="18"/>
        <v>0</v>
      </c>
      <c r="K449" s="5">
        <f t="shared" si="19"/>
        <v>12.288384000000001</v>
      </c>
      <c r="L449" s="4">
        <v>0</v>
      </c>
      <c r="M449" s="4">
        <v>0</v>
      </c>
      <c r="N449" s="3">
        <f t="shared" si="20"/>
        <v>12.288384000000001</v>
      </c>
    </row>
    <row r="450" spans="1:14" ht="36.75" thickBot="1" x14ac:dyDescent="0.3">
      <c r="A450" s="9" t="s">
        <v>30</v>
      </c>
      <c r="B450" s="9" t="s">
        <v>34</v>
      </c>
      <c r="C450" s="63" t="s">
        <v>19</v>
      </c>
      <c r="D450" s="64" t="s">
        <v>36</v>
      </c>
      <c r="E450" s="65">
        <v>298440</v>
      </c>
      <c r="F450" s="70" t="s">
        <v>228</v>
      </c>
      <c r="G450" s="46" t="s">
        <v>226</v>
      </c>
      <c r="H450" s="59">
        <v>24.537099000000001</v>
      </c>
      <c r="I450" s="4">
        <v>0</v>
      </c>
      <c r="J450" s="6">
        <f t="shared" ref="J450:J513" si="21">I450/H450</f>
        <v>0</v>
      </c>
      <c r="K450" s="5">
        <f t="shared" ref="K450:K513" si="22">H450-I450</f>
        <v>24.537099000000001</v>
      </c>
      <c r="L450" s="4">
        <v>0</v>
      </c>
      <c r="M450" s="4">
        <v>0</v>
      </c>
      <c r="N450" s="3">
        <f t="shared" ref="N450:N513" si="23">K450-L450</f>
        <v>24.537099000000001</v>
      </c>
    </row>
    <row r="451" spans="1:14" ht="34.5" thickBot="1" x14ac:dyDescent="0.3">
      <c r="A451" s="9" t="s">
        <v>30</v>
      </c>
      <c r="B451" s="9" t="s">
        <v>34</v>
      </c>
      <c r="C451" s="63" t="s">
        <v>19</v>
      </c>
      <c r="D451" s="64" t="s">
        <v>36</v>
      </c>
      <c r="E451" s="65">
        <v>298829</v>
      </c>
      <c r="F451" s="70" t="s">
        <v>227</v>
      </c>
      <c r="G451" s="46" t="s">
        <v>226</v>
      </c>
      <c r="H451" s="59">
        <v>10.877046999999999</v>
      </c>
      <c r="I451" s="4">
        <v>0</v>
      </c>
      <c r="J451" s="6">
        <f t="shared" si="21"/>
        <v>0</v>
      </c>
      <c r="K451" s="5">
        <f t="shared" si="22"/>
        <v>10.877046999999999</v>
      </c>
      <c r="L451" s="4">
        <v>0</v>
      </c>
      <c r="M451" s="4">
        <v>0</v>
      </c>
      <c r="N451" s="3">
        <f t="shared" si="23"/>
        <v>10.877046999999999</v>
      </c>
    </row>
    <row r="452" spans="1:14" ht="34.5" thickBot="1" x14ac:dyDescent="0.3">
      <c r="A452" s="9" t="s">
        <v>30</v>
      </c>
      <c r="B452" s="9" t="s">
        <v>34</v>
      </c>
      <c r="C452" s="63" t="s">
        <v>19</v>
      </c>
      <c r="D452" s="64" t="s">
        <v>36</v>
      </c>
      <c r="E452" s="65">
        <v>283348</v>
      </c>
      <c r="F452" s="70" t="s">
        <v>225</v>
      </c>
      <c r="G452" s="46" t="s">
        <v>223</v>
      </c>
      <c r="H452" s="59">
        <v>12.909685</v>
      </c>
      <c r="I452" s="4">
        <v>0</v>
      </c>
      <c r="J452" s="6">
        <f t="shared" si="21"/>
        <v>0</v>
      </c>
      <c r="K452" s="5">
        <f t="shared" si="22"/>
        <v>12.909685</v>
      </c>
      <c r="L452" s="4">
        <v>0</v>
      </c>
      <c r="M452" s="4">
        <v>0</v>
      </c>
      <c r="N452" s="3">
        <f t="shared" si="23"/>
        <v>12.909685</v>
      </c>
    </row>
    <row r="453" spans="1:14" ht="36.75" thickBot="1" x14ac:dyDescent="0.3">
      <c r="A453" s="9" t="s">
        <v>30</v>
      </c>
      <c r="B453" s="9" t="s">
        <v>34</v>
      </c>
      <c r="C453" s="63" t="s">
        <v>19</v>
      </c>
      <c r="D453" s="64" t="s">
        <v>36</v>
      </c>
      <c r="E453" s="65">
        <v>347513</v>
      </c>
      <c r="F453" s="70" t="s">
        <v>224</v>
      </c>
      <c r="G453" s="46" t="s">
        <v>223</v>
      </c>
      <c r="H453" s="59">
        <v>11.500125000000001</v>
      </c>
      <c r="I453" s="4">
        <v>0</v>
      </c>
      <c r="J453" s="6">
        <f t="shared" si="21"/>
        <v>0</v>
      </c>
      <c r="K453" s="5">
        <f t="shared" si="22"/>
        <v>11.500125000000001</v>
      </c>
      <c r="L453" s="4">
        <v>0</v>
      </c>
      <c r="M453" s="4">
        <v>0</v>
      </c>
      <c r="N453" s="3">
        <f t="shared" si="23"/>
        <v>11.500125000000001</v>
      </c>
    </row>
    <row r="454" spans="1:14" ht="34.5" thickBot="1" x14ac:dyDescent="0.3">
      <c r="A454" s="9" t="s">
        <v>30</v>
      </c>
      <c r="B454" s="9" t="s">
        <v>34</v>
      </c>
      <c r="C454" s="63" t="s">
        <v>19</v>
      </c>
      <c r="D454" s="64" t="s">
        <v>36</v>
      </c>
      <c r="E454" s="65">
        <v>308544</v>
      </c>
      <c r="F454" s="70" t="s">
        <v>222</v>
      </c>
      <c r="G454" s="46" t="s">
        <v>220</v>
      </c>
      <c r="H454" s="59">
        <v>23.527806999999999</v>
      </c>
      <c r="I454" s="4">
        <v>0</v>
      </c>
      <c r="J454" s="6">
        <f t="shared" si="21"/>
        <v>0</v>
      </c>
      <c r="K454" s="5">
        <f t="shared" si="22"/>
        <v>23.527806999999999</v>
      </c>
      <c r="L454" s="4">
        <v>0</v>
      </c>
      <c r="M454" s="4">
        <v>0</v>
      </c>
      <c r="N454" s="3">
        <f t="shared" si="23"/>
        <v>23.527806999999999</v>
      </c>
    </row>
    <row r="455" spans="1:14" ht="34.5" thickBot="1" x14ac:dyDescent="0.3">
      <c r="A455" s="9" t="s">
        <v>30</v>
      </c>
      <c r="B455" s="9" t="s">
        <v>34</v>
      </c>
      <c r="C455" s="63" t="s">
        <v>19</v>
      </c>
      <c r="D455" s="64" t="s">
        <v>36</v>
      </c>
      <c r="E455" s="65">
        <v>307519</v>
      </c>
      <c r="F455" s="70" t="s">
        <v>221</v>
      </c>
      <c r="G455" s="46" t="s">
        <v>220</v>
      </c>
      <c r="H455" s="59">
        <v>16.023399999999999</v>
      </c>
      <c r="I455" s="4">
        <v>0</v>
      </c>
      <c r="J455" s="6">
        <f t="shared" si="21"/>
        <v>0</v>
      </c>
      <c r="K455" s="5">
        <f t="shared" si="22"/>
        <v>16.023399999999999</v>
      </c>
      <c r="L455" s="4">
        <v>0</v>
      </c>
      <c r="M455" s="4">
        <v>0</v>
      </c>
      <c r="N455" s="3">
        <f t="shared" si="23"/>
        <v>16.023399999999999</v>
      </c>
    </row>
    <row r="456" spans="1:14" ht="36.75" thickBot="1" x14ac:dyDescent="0.3">
      <c r="A456" s="9" t="s">
        <v>30</v>
      </c>
      <c r="B456" s="9" t="s">
        <v>34</v>
      </c>
      <c r="C456" s="63" t="s">
        <v>19</v>
      </c>
      <c r="D456" s="64" t="s">
        <v>36</v>
      </c>
      <c r="E456" s="65">
        <v>287736</v>
      </c>
      <c r="F456" s="70" t="s">
        <v>216</v>
      </c>
      <c r="G456" s="46" t="s">
        <v>210</v>
      </c>
      <c r="H456" s="59">
        <v>54.290498999999997</v>
      </c>
      <c r="I456" s="4">
        <v>0</v>
      </c>
      <c r="J456" s="6">
        <f t="shared" si="21"/>
        <v>0</v>
      </c>
      <c r="K456" s="5">
        <f t="shared" si="22"/>
        <v>54.290498999999997</v>
      </c>
      <c r="L456" s="4">
        <v>0</v>
      </c>
      <c r="M456" s="4">
        <v>0</v>
      </c>
      <c r="N456" s="3">
        <f t="shared" si="23"/>
        <v>54.290498999999997</v>
      </c>
    </row>
    <row r="457" spans="1:14" ht="36.75" thickBot="1" x14ac:dyDescent="0.3">
      <c r="A457" s="9" t="s">
        <v>30</v>
      </c>
      <c r="B457" s="9" t="s">
        <v>34</v>
      </c>
      <c r="C457" s="63" t="s">
        <v>8</v>
      </c>
      <c r="D457" s="64" t="s">
        <v>98</v>
      </c>
      <c r="E457" s="65">
        <v>332771</v>
      </c>
      <c r="F457" s="70" t="s">
        <v>183</v>
      </c>
      <c r="G457" s="46" t="s">
        <v>181</v>
      </c>
      <c r="H457" s="59">
        <v>19.135261</v>
      </c>
      <c r="I457" s="4">
        <v>0</v>
      </c>
      <c r="J457" s="6">
        <f t="shared" si="21"/>
        <v>0</v>
      </c>
      <c r="K457" s="5">
        <f t="shared" si="22"/>
        <v>19.135261</v>
      </c>
      <c r="L457" s="4">
        <v>0</v>
      </c>
      <c r="M457" s="4">
        <v>0</v>
      </c>
      <c r="N457" s="3">
        <f t="shared" si="23"/>
        <v>19.135261</v>
      </c>
    </row>
    <row r="458" spans="1:14" ht="34.5" thickBot="1" x14ac:dyDescent="0.3">
      <c r="A458" s="9" t="s">
        <v>30</v>
      </c>
      <c r="B458" s="9" t="s">
        <v>34</v>
      </c>
      <c r="C458" s="63" t="s">
        <v>8</v>
      </c>
      <c r="D458" s="64" t="s">
        <v>98</v>
      </c>
      <c r="E458" s="65">
        <v>324163</v>
      </c>
      <c r="F458" s="70" t="s">
        <v>174</v>
      </c>
      <c r="G458" s="46" t="s">
        <v>170</v>
      </c>
      <c r="H458" s="59">
        <v>149.868855</v>
      </c>
      <c r="I458" s="4">
        <v>0</v>
      </c>
      <c r="J458" s="6">
        <f t="shared" si="21"/>
        <v>0</v>
      </c>
      <c r="K458" s="5">
        <f t="shared" si="22"/>
        <v>149.868855</v>
      </c>
      <c r="L458" s="4">
        <v>0</v>
      </c>
      <c r="M458" s="4">
        <v>0</v>
      </c>
      <c r="N458" s="3">
        <f t="shared" si="23"/>
        <v>149.868855</v>
      </c>
    </row>
    <row r="459" spans="1:14" ht="34.5" thickBot="1" x14ac:dyDescent="0.3">
      <c r="A459" s="9" t="s">
        <v>30</v>
      </c>
      <c r="B459" s="9" t="s">
        <v>34</v>
      </c>
      <c r="C459" s="63" t="s">
        <v>8</v>
      </c>
      <c r="D459" s="64" t="s">
        <v>98</v>
      </c>
      <c r="E459" s="65">
        <v>347011</v>
      </c>
      <c r="F459" s="70" t="s">
        <v>173</v>
      </c>
      <c r="G459" s="46" t="s">
        <v>170</v>
      </c>
      <c r="H459" s="59">
        <v>103.21810000000001</v>
      </c>
      <c r="I459" s="4">
        <v>0</v>
      </c>
      <c r="J459" s="6">
        <f t="shared" si="21"/>
        <v>0</v>
      </c>
      <c r="K459" s="5">
        <f t="shared" si="22"/>
        <v>103.21810000000001</v>
      </c>
      <c r="L459" s="4">
        <v>0</v>
      </c>
      <c r="M459" s="4">
        <v>0</v>
      </c>
      <c r="N459" s="3">
        <f t="shared" si="23"/>
        <v>103.21810000000001</v>
      </c>
    </row>
    <row r="460" spans="1:14" ht="34.5" thickBot="1" x14ac:dyDescent="0.3">
      <c r="A460" s="9" t="s">
        <v>30</v>
      </c>
      <c r="B460" s="9" t="s">
        <v>34</v>
      </c>
      <c r="C460" s="63" t="s">
        <v>8</v>
      </c>
      <c r="D460" s="64" t="s">
        <v>98</v>
      </c>
      <c r="E460" s="65">
        <v>340325</v>
      </c>
      <c r="F460" s="70" t="s">
        <v>172</v>
      </c>
      <c r="G460" s="46" t="s">
        <v>170</v>
      </c>
      <c r="H460" s="59">
        <v>102.372658</v>
      </c>
      <c r="I460" s="4">
        <v>0</v>
      </c>
      <c r="J460" s="6">
        <f t="shared" si="21"/>
        <v>0</v>
      </c>
      <c r="K460" s="5">
        <f t="shared" si="22"/>
        <v>102.372658</v>
      </c>
      <c r="L460" s="4">
        <v>0</v>
      </c>
      <c r="M460" s="4">
        <v>0</v>
      </c>
      <c r="N460" s="3">
        <f t="shared" si="23"/>
        <v>102.372658</v>
      </c>
    </row>
    <row r="461" spans="1:14" ht="34.5" thickBot="1" x14ac:dyDescent="0.3">
      <c r="A461" s="9" t="s">
        <v>30</v>
      </c>
      <c r="B461" s="9" t="s">
        <v>34</v>
      </c>
      <c r="C461" s="63" t="s">
        <v>8</v>
      </c>
      <c r="D461" s="64" t="s">
        <v>98</v>
      </c>
      <c r="E461" s="65">
        <v>314724</v>
      </c>
      <c r="F461" s="70" t="s">
        <v>171</v>
      </c>
      <c r="G461" s="46" t="s">
        <v>170</v>
      </c>
      <c r="H461" s="59">
        <v>51.318553999999999</v>
      </c>
      <c r="I461" s="4">
        <v>0</v>
      </c>
      <c r="J461" s="6">
        <f t="shared" si="21"/>
        <v>0</v>
      </c>
      <c r="K461" s="5">
        <f t="shared" si="22"/>
        <v>51.318553999999999</v>
      </c>
      <c r="L461" s="4">
        <v>0</v>
      </c>
      <c r="M461" s="4">
        <v>0</v>
      </c>
      <c r="N461" s="3">
        <f t="shared" si="23"/>
        <v>51.318553999999999</v>
      </c>
    </row>
    <row r="462" spans="1:14" ht="34.5" thickBot="1" x14ac:dyDescent="0.3">
      <c r="A462" s="9" t="s">
        <v>30</v>
      </c>
      <c r="B462" s="9" t="s">
        <v>34</v>
      </c>
      <c r="C462" s="63" t="s">
        <v>8</v>
      </c>
      <c r="D462" s="64" t="s">
        <v>98</v>
      </c>
      <c r="E462" s="65">
        <v>335461</v>
      </c>
      <c r="F462" s="70" t="s">
        <v>169</v>
      </c>
      <c r="G462" s="46" t="s">
        <v>168</v>
      </c>
      <c r="H462" s="59">
        <v>24.5</v>
      </c>
      <c r="I462" s="4">
        <v>0</v>
      </c>
      <c r="J462" s="6">
        <f t="shared" si="21"/>
        <v>0</v>
      </c>
      <c r="K462" s="5">
        <f t="shared" si="22"/>
        <v>24.5</v>
      </c>
      <c r="L462" s="4">
        <v>0</v>
      </c>
      <c r="M462" s="4">
        <v>0</v>
      </c>
      <c r="N462" s="3">
        <f t="shared" si="23"/>
        <v>24.5</v>
      </c>
    </row>
    <row r="463" spans="1:14" ht="34.5" thickBot="1" x14ac:dyDescent="0.3">
      <c r="A463" s="9" t="s">
        <v>30</v>
      </c>
      <c r="B463" s="9" t="s">
        <v>34</v>
      </c>
      <c r="C463" s="63" t="s">
        <v>8</v>
      </c>
      <c r="D463" s="64" t="s">
        <v>98</v>
      </c>
      <c r="E463" s="65">
        <v>180032</v>
      </c>
      <c r="F463" s="70" t="s">
        <v>165</v>
      </c>
      <c r="G463" s="46" t="s">
        <v>164</v>
      </c>
      <c r="H463" s="59">
        <v>11.462657999999999</v>
      </c>
      <c r="I463" s="4">
        <v>0</v>
      </c>
      <c r="J463" s="6">
        <f t="shared" si="21"/>
        <v>0</v>
      </c>
      <c r="K463" s="5">
        <f t="shared" si="22"/>
        <v>11.462657999999999</v>
      </c>
      <c r="L463" s="4">
        <v>0</v>
      </c>
      <c r="M463" s="4">
        <v>0</v>
      </c>
      <c r="N463" s="3">
        <f t="shared" si="23"/>
        <v>11.462657999999999</v>
      </c>
    </row>
    <row r="464" spans="1:14" ht="34.5" thickBot="1" x14ac:dyDescent="0.3">
      <c r="A464" s="9" t="s">
        <v>30</v>
      </c>
      <c r="B464" s="9" t="s">
        <v>34</v>
      </c>
      <c r="C464" s="63" t="s">
        <v>8</v>
      </c>
      <c r="D464" s="64" t="s">
        <v>98</v>
      </c>
      <c r="E464" s="65">
        <v>312292</v>
      </c>
      <c r="F464" s="70" t="s">
        <v>163</v>
      </c>
      <c r="G464" s="46" t="s">
        <v>161</v>
      </c>
      <c r="H464" s="59">
        <v>46.988742999999999</v>
      </c>
      <c r="I464" s="4">
        <v>0</v>
      </c>
      <c r="J464" s="6">
        <f t="shared" si="21"/>
        <v>0</v>
      </c>
      <c r="K464" s="5">
        <f t="shared" si="22"/>
        <v>46.988742999999999</v>
      </c>
      <c r="L464" s="4">
        <v>0</v>
      </c>
      <c r="M464" s="4">
        <v>0</v>
      </c>
      <c r="N464" s="3">
        <f t="shared" si="23"/>
        <v>46.988742999999999</v>
      </c>
    </row>
    <row r="465" spans="1:14" ht="34.5" thickBot="1" x14ac:dyDescent="0.3">
      <c r="A465" s="9" t="s">
        <v>30</v>
      </c>
      <c r="B465" s="9" t="s">
        <v>34</v>
      </c>
      <c r="C465" s="63" t="s">
        <v>8</v>
      </c>
      <c r="D465" s="64" t="s">
        <v>98</v>
      </c>
      <c r="E465" s="65">
        <v>311676</v>
      </c>
      <c r="F465" s="70" t="s">
        <v>160</v>
      </c>
      <c r="G465" s="46" t="s">
        <v>159</v>
      </c>
      <c r="H465" s="59">
        <v>27.256827000000001</v>
      </c>
      <c r="I465" s="4">
        <v>0</v>
      </c>
      <c r="J465" s="6">
        <f t="shared" si="21"/>
        <v>0</v>
      </c>
      <c r="K465" s="5">
        <f t="shared" si="22"/>
        <v>27.256827000000001</v>
      </c>
      <c r="L465" s="4">
        <v>0</v>
      </c>
      <c r="M465" s="4">
        <v>0</v>
      </c>
      <c r="N465" s="3">
        <f t="shared" si="23"/>
        <v>27.256827000000001</v>
      </c>
    </row>
    <row r="466" spans="1:14" ht="34.5" thickBot="1" x14ac:dyDescent="0.3">
      <c r="A466" s="9" t="s">
        <v>30</v>
      </c>
      <c r="B466" s="9" t="s">
        <v>34</v>
      </c>
      <c r="C466" s="63" t="s">
        <v>8</v>
      </c>
      <c r="D466" s="64" t="s">
        <v>98</v>
      </c>
      <c r="E466" s="65">
        <v>355160</v>
      </c>
      <c r="F466" s="70" t="s">
        <v>156</v>
      </c>
      <c r="G466" s="46" t="s">
        <v>154</v>
      </c>
      <c r="H466" s="59">
        <v>19.993559999999999</v>
      </c>
      <c r="I466" s="4">
        <v>0</v>
      </c>
      <c r="J466" s="6">
        <f t="shared" si="21"/>
        <v>0</v>
      </c>
      <c r="K466" s="5">
        <f t="shared" si="22"/>
        <v>19.993559999999999</v>
      </c>
      <c r="L466" s="4">
        <v>0</v>
      </c>
      <c r="M466" s="4">
        <v>0</v>
      </c>
      <c r="N466" s="3">
        <f t="shared" si="23"/>
        <v>19.993559999999999</v>
      </c>
    </row>
    <row r="467" spans="1:14" ht="34.5" thickBot="1" x14ac:dyDescent="0.3">
      <c r="A467" s="9" t="s">
        <v>30</v>
      </c>
      <c r="B467" s="9" t="s">
        <v>34</v>
      </c>
      <c r="C467" s="63" t="s">
        <v>8</v>
      </c>
      <c r="D467" s="64" t="s">
        <v>98</v>
      </c>
      <c r="E467" s="65">
        <v>355189</v>
      </c>
      <c r="F467" s="70" t="s">
        <v>155</v>
      </c>
      <c r="G467" s="46" t="s">
        <v>154</v>
      </c>
      <c r="H467" s="59">
        <v>16.099678999999998</v>
      </c>
      <c r="I467" s="4">
        <v>0</v>
      </c>
      <c r="J467" s="6">
        <f t="shared" si="21"/>
        <v>0</v>
      </c>
      <c r="K467" s="5">
        <f t="shared" si="22"/>
        <v>16.099678999999998</v>
      </c>
      <c r="L467" s="4">
        <v>0</v>
      </c>
      <c r="M467" s="4">
        <v>0</v>
      </c>
      <c r="N467" s="3">
        <f t="shared" si="23"/>
        <v>16.099678999999998</v>
      </c>
    </row>
    <row r="468" spans="1:14" ht="34.5" thickBot="1" x14ac:dyDescent="0.3">
      <c r="A468" s="9" t="s">
        <v>30</v>
      </c>
      <c r="B468" s="9" t="s">
        <v>34</v>
      </c>
      <c r="C468" s="63" t="s">
        <v>8</v>
      </c>
      <c r="D468" s="64" t="s">
        <v>65</v>
      </c>
      <c r="E468" s="65">
        <v>288316</v>
      </c>
      <c r="F468" s="70" t="s">
        <v>148</v>
      </c>
      <c r="G468" s="46" t="s">
        <v>146</v>
      </c>
      <c r="H468" s="59">
        <v>36.611148999999997</v>
      </c>
      <c r="I468" s="4">
        <v>0</v>
      </c>
      <c r="J468" s="6">
        <f t="shared" si="21"/>
        <v>0</v>
      </c>
      <c r="K468" s="5">
        <f t="shared" si="22"/>
        <v>36.611148999999997</v>
      </c>
      <c r="L468" s="4">
        <v>0</v>
      </c>
      <c r="M468" s="4">
        <v>0</v>
      </c>
      <c r="N468" s="3">
        <f t="shared" si="23"/>
        <v>36.611148999999997</v>
      </c>
    </row>
    <row r="469" spans="1:14" ht="36.75" thickBot="1" x14ac:dyDescent="0.3">
      <c r="A469" s="9" t="s">
        <v>28</v>
      </c>
      <c r="B469" s="9" t="s">
        <v>34</v>
      </c>
      <c r="C469" s="63" t="s">
        <v>8</v>
      </c>
      <c r="D469" s="64" t="s">
        <v>33</v>
      </c>
      <c r="E469" s="65">
        <v>324371</v>
      </c>
      <c r="F469" s="70" t="s">
        <v>186</v>
      </c>
      <c r="G469" s="46" t="s">
        <v>185</v>
      </c>
      <c r="H469" s="59">
        <v>10.066053999999999</v>
      </c>
      <c r="I469" s="4">
        <v>0</v>
      </c>
      <c r="J469" s="6">
        <f t="shared" si="21"/>
        <v>0</v>
      </c>
      <c r="K469" s="5">
        <f t="shared" si="22"/>
        <v>10.066053999999999</v>
      </c>
      <c r="L469" s="4">
        <v>0</v>
      </c>
      <c r="M469" s="4">
        <v>0</v>
      </c>
      <c r="N469" s="3">
        <f t="shared" si="23"/>
        <v>10.066053999999999</v>
      </c>
    </row>
    <row r="470" spans="1:14" ht="34.5" thickBot="1" x14ac:dyDescent="0.3">
      <c r="A470" s="9" t="s">
        <v>28</v>
      </c>
      <c r="B470" s="9" t="s">
        <v>34</v>
      </c>
      <c r="C470" s="63" t="s">
        <v>8</v>
      </c>
      <c r="D470" s="64" t="s">
        <v>33</v>
      </c>
      <c r="E470" s="65">
        <v>323639</v>
      </c>
      <c r="F470" s="70" t="s">
        <v>180</v>
      </c>
      <c r="G470" s="46" t="s">
        <v>178</v>
      </c>
      <c r="H470" s="59">
        <v>19.999378</v>
      </c>
      <c r="I470" s="4">
        <v>0</v>
      </c>
      <c r="J470" s="6">
        <f t="shared" si="21"/>
        <v>0</v>
      </c>
      <c r="K470" s="5">
        <f t="shared" si="22"/>
        <v>19.999378</v>
      </c>
      <c r="L470" s="4">
        <v>0</v>
      </c>
      <c r="M470" s="4">
        <v>0</v>
      </c>
      <c r="N470" s="3">
        <f t="shared" si="23"/>
        <v>19.999378</v>
      </c>
    </row>
    <row r="471" spans="1:14" ht="36.75" thickBot="1" x14ac:dyDescent="0.3">
      <c r="A471" s="9" t="s">
        <v>29</v>
      </c>
      <c r="B471" s="9" t="s">
        <v>34</v>
      </c>
      <c r="C471" s="63" t="s">
        <v>8</v>
      </c>
      <c r="D471" s="64" t="s">
        <v>40</v>
      </c>
      <c r="E471" s="65">
        <v>328017</v>
      </c>
      <c r="F471" s="70" t="s">
        <v>196</v>
      </c>
      <c r="G471" s="46" t="s">
        <v>195</v>
      </c>
      <c r="H471" s="59">
        <v>12.788862999999999</v>
      </c>
      <c r="I471" s="4">
        <v>0</v>
      </c>
      <c r="J471" s="6">
        <f t="shared" si="21"/>
        <v>0</v>
      </c>
      <c r="K471" s="5">
        <f t="shared" si="22"/>
        <v>12.788862999999999</v>
      </c>
      <c r="L471" s="4">
        <v>0</v>
      </c>
      <c r="M471" s="4">
        <v>0</v>
      </c>
      <c r="N471" s="3">
        <f t="shared" si="23"/>
        <v>12.788862999999999</v>
      </c>
    </row>
    <row r="472" spans="1:14" ht="36.75" thickBot="1" x14ac:dyDescent="0.3">
      <c r="A472" s="9" t="s">
        <v>29</v>
      </c>
      <c r="B472" s="9" t="s">
        <v>34</v>
      </c>
      <c r="C472" s="63" t="s">
        <v>8</v>
      </c>
      <c r="D472" s="64" t="s">
        <v>40</v>
      </c>
      <c r="E472" s="65">
        <v>345395</v>
      </c>
      <c r="F472" s="70" t="s">
        <v>190</v>
      </c>
      <c r="G472" s="46" t="s">
        <v>189</v>
      </c>
      <c r="H472" s="59">
        <v>18.751919000000001</v>
      </c>
      <c r="I472" s="4">
        <v>0</v>
      </c>
      <c r="J472" s="6">
        <f t="shared" si="21"/>
        <v>0</v>
      </c>
      <c r="K472" s="5">
        <f t="shared" si="22"/>
        <v>18.751919000000001</v>
      </c>
      <c r="L472" s="4">
        <v>0</v>
      </c>
      <c r="M472" s="4">
        <v>0</v>
      </c>
      <c r="N472" s="3">
        <f t="shared" si="23"/>
        <v>18.751919000000001</v>
      </c>
    </row>
    <row r="473" spans="1:14" ht="36.75" thickBot="1" x14ac:dyDescent="0.3">
      <c r="A473" s="9" t="s">
        <v>29</v>
      </c>
      <c r="B473" s="9" t="s">
        <v>34</v>
      </c>
      <c r="C473" s="63" t="s">
        <v>8</v>
      </c>
      <c r="D473" s="64" t="s">
        <v>40</v>
      </c>
      <c r="E473" s="65">
        <v>324801</v>
      </c>
      <c r="F473" s="70" t="s">
        <v>184</v>
      </c>
      <c r="G473" s="46" t="s">
        <v>181</v>
      </c>
      <c r="H473" s="59">
        <v>37.550913999999999</v>
      </c>
      <c r="I473" s="4">
        <v>0</v>
      </c>
      <c r="J473" s="6">
        <f t="shared" si="21"/>
        <v>0</v>
      </c>
      <c r="K473" s="5">
        <f t="shared" si="22"/>
        <v>37.550913999999999</v>
      </c>
      <c r="L473" s="4">
        <v>0</v>
      </c>
      <c r="M473" s="4">
        <v>0</v>
      </c>
      <c r="N473" s="3">
        <f t="shared" si="23"/>
        <v>37.550913999999999</v>
      </c>
    </row>
    <row r="474" spans="1:14" ht="36.75" thickBot="1" x14ac:dyDescent="0.3">
      <c r="A474" s="9" t="s">
        <v>29</v>
      </c>
      <c r="B474" s="9" t="s">
        <v>34</v>
      </c>
      <c r="C474" s="63" t="s">
        <v>8</v>
      </c>
      <c r="D474" s="64" t="s">
        <v>40</v>
      </c>
      <c r="E474" s="65">
        <v>347454</v>
      </c>
      <c r="F474" s="70" t="s">
        <v>182</v>
      </c>
      <c r="G474" s="46" t="s">
        <v>181</v>
      </c>
      <c r="H474" s="59">
        <v>16.148557</v>
      </c>
      <c r="I474" s="4">
        <v>0</v>
      </c>
      <c r="J474" s="6">
        <f t="shared" si="21"/>
        <v>0</v>
      </c>
      <c r="K474" s="5">
        <f t="shared" si="22"/>
        <v>16.148557</v>
      </c>
      <c r="L474" s="4">
        <v>0</v>
      </c>
      <c r="M474" s="4">
        <v>0</v>
      </c>
      <c r="N474" s="3">
        <f t="shared" si="23"/>
        <v>16.148557</v>
      </c>
    </row>
    <row r="475" spans="1:14" ht="36.75" thickBot="1" x14ac:dyDescent="0.3">
      <c r="A475" s="9" t="s">
        <v>29</v>
      </c>
      <c r="B475" s="9" t="s">
        <v>34</v>
      </c>
      <c r="C475" s="63" t="s">
        <v>8</v>
      </c>
      <c r="D475" s="64" t="s">
        <v>40</v>
      </c>
      <c r="E475" s="65">
        <v>309189</v>
      </c>
      <c r="F475" s="70" t="s">
        <v>179</v>
      </c>
      <c r="G475" s="46" t="s">
        <v>178</v>
      </c>
      <c r="H475" s="59">
        <v>12.015262999999999</v>
      </c>
      <c r="I475" s="4">
        <v>0</v>
      </c>
      <c r="J475" s="6">
        <f t="shared" si="21"/>
        <v>0</v>
      </c>
      <c r="K475" s="5">
        <f t="shared" si="22"/>
        <v>12.015262999999999</v>
      </c>
      <c r="L475" s="4">
        <v>0</v>
      </c>
      <c r="M475" s="4">
        <v>0</v>
      </c>
      <c r="N475" s="3">
        <f t="shared" si="23"/>
        <v>12.015262999999999</v>
      </c>
    </row>
    <row r="476" spans="1:14" ht="36.75" thickBot="1" x14ac:dyDescent="0.3">
      <c r="A476" s="9" t="s">
        <v>29</v>
      </c>
      <c r="B476" s="9" t="s">
        <v>34</v>
      </c>
      <c r="C476" s="63" t="s">
        <v>8</v>
      </c>
      <c r="D476" s="64" t="s">
        <v>40</v>
      </c>
      <c r="E476" s="65">
        <v>311481</v>
      </c>
      <c r="F476" s="70" t="s">
        <v>149</v>
      </c>
      <c r="G476" s="46" t="s">
        <v>146</v>
      </c>
      <c r="H476" s="59">
        <v>60.461309</v>
      </c>
      <c r="I476" s="4">
        <v>0</v>
      </c>
      <c r="J476" s="6">
        <f t="shared" si="21"/>
        <v>0</v>
      </c>
      <c r="K476" s="5">
        <f t="shared" si="22"/>
        <v>60.461309</v>
      </c>
      <c r="L476" s="4">
        <v>0</v>
      </c>
      <c r="M476" s="4">
        <v>0</v>
      </c>
      <c r="N476" s="3">
        <f t="shared" si="23"/>
        <v>60.461309</v>
      </c>
    </row>
    <row r="477" spans="1:14" ht="48.75" thickBot="1" x14ac:dyDescent="0.3">
      <c r="A477" s="9" t="s">
        <v>29</v>
      </c>
      <c r="B477" s="9" t="s">
        <v>34</v>
      </c>
      <c r="C477" s="63" t="s">
        <v>8</v>
      </c>
      <c r="D477" s="64" t="s">
        <v>4415</v>
      </c>
      <c r="E477" s="65">
        <v>329703</v>
      </c>
      <c r="F477" s="70" t="s">
        <v>207</v>
      </c>
      <c r="G477" s="46" t="s">
        <v>206</v>
      </c>
      <c r="H477" s="59">
        <v>55.025728999999998</v>
      </c>
      <c r="I477" s="4">
        <v>0</v>
      </c>
      <c r="J477" s="6">
        <f t="shared" si="21"/>
        <v>0</v>
      </c>
      <c r="K477" s="5">
        <f t="shared" si="22"/>
        <v>55.025728999999998</v>
      </c>
      <c r="L477" s="4">
        <v>0</v>
      </c>
      <c r="M477" s="4">
        <v>0</v>
      </c>
      <c r="N477" s="3">
        <f t="shared" si="23"/>
        <v>55.025728999999998</v>
      </c>
    </row>
    <row r="478" spans="1:14" ht="36.75" thickBot="1" x14ac:dyDescent="0.3">
      <c r="A478" s="9" t="s">
        <v>30</v>
      </c>
      <c r="B478" s="9" t="s">
        <v>34</v>
      </c>
      <c r="C478" s="63" t="s">
        <v>8</v>
      </c>
      <c r="D478" s="64" t="s">
        <v>42</v>
      </c>
      <c r="E478" s="65">
        <v>316081</v>
      </c>
      <c r="F478" s="70" t="s">
        <v>201</v>
      </c>
      <c r="G478" s="46" t="s">
        <v>195</v>
      </c>
      <c r="H478" s="59">
        <v>79.869309999999999</v>
      </c>
      <c r="I478" s="4">
        <v>0</v>
      </c>
      <c r="J478" s="6">
        <f t="shared" si="21"/>
        <v>0</v>
      </c>
      <c r="K478" s="5">
        <f t="shared" si="22"/>
        <v>79.869309999999999</v>
      </c>
      <c r="L478" s="4">
        <v>0</v>
      </c>
      <c r="M478" s="4">
        <v>0</v>
      </c>
      <c r="N478" s="3">
        <f t="shared" si="23"/>
        <v>79.869309999999999</v>
      </c>
    </row>
    <row r="479" spans="1:14" ht="34.5" thickBot="1" x14ac:dyDescent="0.3">
      <c r="A479" s="9" t="s">
        <v>30</v>
      </c>
      <c r="B479" s="9" t="s">
        <v>34</v>
      </c>
      <c r="C479" s="63" t="s">
        <v>8</v>
      </c>
      <c r="D479" s="64" t="s">
        <v>42</v>
      </c>
      <c r="E479" s="65">
        <v>311775</v>
      </c>
      <c r="F479" s="70" t="s">
        <v>200</v>
      </c>
      <c r="G479" s="46" t="s">
        <v>195</v>
      </c>
      <c r="H479" s="59">
        <v>68.558954</v>
      </c>
      <c r="I479" s="4">
        <v>0</v>
      </c>
      <c r="J479" s="6">
        <f t="shared" si="21"/>
        <v>0</v>
      </c>
      <c r="K479" s="5">
        <f t="shared" si="22"/>
        <v>68.558954</v>
      </c>
      <c r="L479" s="4">
        <v>0</v>
      </c>
      <c r="M479" s="4">
        <v>0</v>
      </c>
      <c r="N479" s="3">
        <f t="shared" si="23"/>
        <v>68.558954</v>
      </c>
    </row>
    <row r="480" spans="1:14" ht="34.5" thickBot="1" x14ac:dyDescent="0.3">
      <c r="A480" s="9" t="s">
        <v>30</v>
      </c>
      <c r="B480" s="9" t="s">
        <v>34</v>
      </c>
      <c r="C480" s="63" t="s">
        <v>8</v>
      </c>
      <c r="D480" s="64" t="s">
        <v>42</v>
      </c>
      <c r="E480" s="65">
        <v>311702</v>
      </c>
      <c r="F480" s="70" t="s">
        <v>199</v>
      </c>
      <c r="G480" s="46" t="s">
        <v>195</v>
      </c>
      <c r="H480" s="59">
        <v>62.104604000000002</v>
      </c>
      <c r="I480" s="4">
        <v>0</v>
      </c>
      <c r="J480" s="6">
        <f t="shared" si="21"/>
        <v>0</v>
      </c>
      <c r="K480" s="5">
        <f t="shared" si="22"/>
        <v>62.104604000000002</v>
      </c>
      <c r="L480" s="4">
        <v>0</v>
      </c>
      <c r="M480" s="4">
        <v>0</v>
      </c>
      <c r="N480" s="3">
        <f t="shared" si="23"/>
        <v>62.104604000000002</v>
      </c>
    </row>
    <row r="481" spans="1:14" ht="34.5" thickBot="1" x14ac:dyDescent="0.3">
      <c r="A481" s="9" t="s">
        <v>30</v>
      </c>
      <c r="B481" s="9" t="s">
        <v>34</v>
      </c>
      <c r="C481" s="63" t="s">
        <v>8</v>
      </c>
      <c r="D481" s="64" t="s">
        <v>42</v>
      </c>
      <c r="E481" s="65">
        <v>311744</v>
      </c>
      <c r="F481" s="70" t="s">
        <v>198</v>
      </c>
      <c r="G481" s="46" t="s">
        <v>195</v>
      </c>
      <c r="H481" s="59">
        <v>37.983367000000001</v>
      </c>
      <c r="I481" s="4">
        <v>0</v>
      </c>
      <c r="J481" s="6">
        <f t="shared" si="21"/>
        <v>0</v>
      </c>
      <c r="K481" s="5">
        <f t="shared" si="22"/>
        <v>37.983367000000001</v>
      </c>
      <c r="L481" s="4">
        <v>0</v>
      </c>
      <c r="M481" s="4">
        <v>0</v>
      </c>
      <c r="N481" s="3">
        <f t="shared" si="23"/>
        <v>37.983367000000001</v>
      </c>
    </row>
    <row r="482" spans="1:14" ht="36.75" thickBot="1" x14ac:dyDescent="0.3">
      <c r="A482" s="9" t="s">
        <v>30</v>
      </c>
      <c r="B482" s="9" t="s">
        <v>34</v>
      </c>
      <c r="C482" s="63" t="s">
        <v>8</v>
      </c>
      <c r="D482" s="64" t="s">
        <v>42</v>
      </c>
      <c r="E482" s="65">
        <v>333155</v>
      </c>
      <c r="F482" s="70" t="s">
        <v>197</v>
      </c>
      <c r="G482" s="46" t="s">
        <v>195</v>
      </c>
      <c r="H482" s="59">
        <v>19.767783999999999</v>
      </c>
      <c r="I482" s="4">
        <v>0</v>
      </c>
      <c r="J482" s="6">
        <f t="shared" si="21"/>
        <v>0</v>
      </c>
      <c r="K482" s="5">
        <f t="shared" si="22"/>
        <v>19.767783999999999</v>
      </c>
      <c r="L482" s="4">
        <v>0</v>
      </c>
      <c r="M482" s="4">
        <v>0</v>
      </c>
      <c r="N482" s="3">
        <f t="shared" si="23"/>
        <v>19.767783999999999</v>
      </c>
    </row>
    <row r="483" spans="1:14" ht="34.5" thickBot="1" x14ac:dyDescent="0.3">
      <c r="A483" s="9" t="s">
        <v>30</v>
      </c>
      <c r="B483" s="9" t="s">
        <v>34</v>
      </c>
      <c r="C483" s="63" t="s">
        <v>8</v>
      </c>
      <c r="D483" s="64" t="s">
        <v>42</v>
      </c>
      <c r="E483" s="65">
        <v>328943</v>
      </c>
      <c r="F483" s="70" t="s">
        <v>192</v>
      </c>
      <c r="G483" s="46" t="s">
        <v>189</v>
      </c>
      <c r="H483" s="59">
        <v>151.305024</v>
      </c>
      <c r="I483" s="4">
        <v>0</v>
      </c>
      <c r="J483" s="6">
        <f t="shared" si="21"/>
        <v>0</v>
      </c>
      <c r="K483" s="5">
        <f t="shared" si="22"/>
        <v>151.305024</v>
      </c>
      <c r="L483" s="4">
        <v>0</v>
      </c>
      <c r="M483" s="4">
        <v>0</v>
      </c>
      <c r="N483" s="3">
        <f t="shared" si="23"/>
        <v>151.305024</v>
      </c>
    </row>
    <row r="484" spans="1:14" ht="36.75" thickBot="1" x14ac:dyDescent="0.3">
      <c r="A484" s="9" t="s">
        <v>30</v>
      </c>
      <c r="B484" s="9" t="s">
        <v>34</v>
      </c>
      <c r="C484" s="63" t="s">
        <v>8</v>
      </c>
      <c r="D484" s="64" t="s">
        <v>42</v>
      </c>
      <c r="E484" s="65">
        <v>296822</v>
      </c>
      <c r="F484" s="70" t="s">
        <v>177</v>
      </c>
      <c r="G484" s="46" t="s">
        <v>175</v>
      </c>
      <c r="H484" s="59">
        <v>25.507156999999999</v>
      </c>
      <c r="I484" s="4">
        <v>0</v>
      </c>
      <c r="J484" s="6">
        <f t="shared" si="21"/>
        <v>0</v>
      </c>
      <c r="K484" s="5">
        <f t="shared" si="22"/>
        <v>25.507156999999999</v>
      </c>
      <c r="L484" s="4">
        <v>0</v>
      </c>
      <c r="M484" s="4">
        <v>0</v>
      </c>
      <c r="N484" s="3">
        <f t="shared" si="23"/>
        <v>25.507156999999999</v>
      </c>
    </row>
    <row r="485" spans="1:14" ht="34.5" thickBot="1" x14ac:dyDescent="0.3">
      <c r="A485" s="9" t="s">
        <v>30</v>
      </c>
      <c r="B485" s="9" t="s">
        <v>34</v>
      </c>
      <c r="C485" s="63" t="s">
        <v>8</v>
      </c>
      <c r="D485" s="64" t="s">
        <v>42</v>
      </c>
      <c r="E485" s="65">
        <v>294546</v>
      </c>
      <c r="F485" s="70" t="s">
        <v>176</v>
      </c>
      <c r="G485" s="46" t="s">
        <v>175</v>
      </c>
      <c r="H485" s="59">
        <v>10.785424000000001</v>
      </c>
      <c r="I485" s="4">
        <v>0</v>
      </c>
      <c r="J485" s="6">
        <f t="shared" si="21"/>
        <v>0</v>
      </c>
      <c r="K485" s="5">
        <f t="shared" si="22"/>
        <v>10.785424000000001</v>
      </c>
      <c r="L485" s="4">
        <v>0</v>
      </c>
      <c r="M485" s="4">
        <v>0</v>
      </c>
      <c r="N485" s="3">
        <f t="shared" si="23"/>
        <v>10.785424000000001</v>
      </c>
    </row>
    <row r="486" spans="1:14" ht="36.75" thickBot="1" x14ac:dyDescent="0.3">
      <c r="A486" s="9" t="s">
        <v>30</v>
      </c>
      <c r="B486" s="9" t="s">
        <v>34</v>
      </c>
      <c r="C486" s="63" t="s">
        <v>8</v>
      </c>
      <c r="D486" s="64" t="s">
        <v>42</v>
      </c>
      <c r="E486" s="65">
        <v>329934</v>
      </c>
      <c r="F486" s="70" t="s">
        <v>167</v>
      </c>
      <c r="G486" s="46" t="s">
        <v>166</v>
      </c>
      <c r="H486" s="59">
        <v>11.864705000000001</v>
      </c>
      <c r="I486" s="4">
        <v>0</v>
      </c>
      <c r="J486" s="6">
        <f t="shared" si="21"/>
        <v>0</v>
      </c>
      <c r="K486" s="5">
        <f t="shared" si="22"/>
        <v>11.864705000000001</v>
      </c>
      <c r="L486" s="4">
        <v>0</v>
      </c>
      <c r="M486" s="4">
        <v>0</v>
      </c>
      <c r="N486" s="3">
        <f t="shared" si="23"/>
        <v>11.864705000000001</v>
      </c>
    </row>
    <row r="487" spans="1:14" ht="36.75" thickBot="1" x14ac:dyDescent="0.3">
      <c r="A487" s="9" t="s">
        <v>30</v>
      </c>
      <c r="B487" s="9" t="s">
        <v>34</v>
      </c>
      <c r="C487" s="63" t="s">
        <v>8</v>
      </c>
      <c r="D487" s="64" t="s">
        <v>42</v>
      </c>
      <c r="E487" s="65">
        <v>330319</v>
      </c>
      <c r="F487" s="70" t="s">
        <v>162</v>
      </c>
      <c r="G487" s="46" t="s">
        <v>161</v>
      </c>
      <c r="H487" s="59">
        <v>13.011583</v>
      </c>
      <c r="I487" s="4">
        <v>0</v>
      </c>
      <c r="J487" s="6">
        <f t="shared" si="21"/>
        <v>0</v>
      </c>
      <c r="K487" s="5">
        <f t="shared" si="22"/>
        <v>13.011583</v>
      </c>
      <c r="L487" s="4">
        <v>0</v>
      </c>
      <c r="M487" s="4">
        <v>0</v>
      </c>
      <c r="N487" s="3">
        <f t="shared" si="23"/>
        <v>13.011583</v>
      </c>
    </row>
    <row r="488" spans="1:14" ht="34.5" thickBot="1" x14ac:dyDescent="0.3">
      <c r="A488" s="9" t="s">
        <v>30</v>
      </c>
      <c r="B488" s="9" t="s">
        <v>34</v>
      </c>
      <c r="C488" s="63" t="s">
        <v>8</v>
      </c>
      <c r="D488" s="64" t="s">
        <v>42</v>
      </c>
      <c r="E488" s="65">
        <v>324445</v>
      </c>
      <c r="F488" s="70" t="s">
        <v>153</v>
      </c>
      <c r="G488" s="46" t="s">
        <v>151</v>
      </c>
      <c r="H488" s="59">
        <v>16</v>
      </c>
      <c r="I488" s="4">
        <v>0</v>
      </c>
      <c r="J488" s="6">
        <f t="shared" si="21"/>
        <v>0</v>
      </c>
      <c r="K488" s="5">
        <f t="shared" si="22"/>
        <v>16</v>
      </c>
      <c r="L488" s="4">
        <v>0</v>
      </c>
      <c r="M488" s="4">
        <v>0</v>
      </c>
      <c r="N488" s="3">
        <f t="shared" si="23"/>
        <v>16</v>
      </c>
    </row>
    <row r="489" spans="1:14" ht="34.5" thickBot="1" x14ac:dyDescent="0.3">
      <c r="A489" s="9" t="s">
        <v>30</v>
      </c>
      <c r="B489" s="9" t="s">
        <v>34</v>
      </c>
      <c r="C489" s="63" t="s">
        <v>8</v>
      </c>
      <c r="D489" s="64" t="s">
        <v>42</v>
      </c>
      <c r="E489" s="65">
        <v>321829</v>
      </c>
      <c r="F489" s="70" t="s">
        <v>152</v>
      </c>
      <c r="G489" s="46" t="s">
        <v>151</v>
      </c>
      <c r="H489" s="59">
        <v>14</v>
      </c>
      <c r="I489" s="4">
        <v>0</v>
      </c>
      <c r="J489" s="6">
        <f t="shared" si="21"/>
        <v>0</v>
      </c>
      <c r="K489" s="5">
        <f t="shared" si="22"/>
        <v>14</v>
      </c>
      <c r="L489" s="4">
        <v>0</v>
      </c>
      <c r="M489" s="4">
        <v>0</v>
      </c>
      <c r="N489" s="3">
        <f t="shared" si="23"/>
        <v>14</v>
      </c>
    </row>
    <row r="490" spans="1:14" ht="34.5" thickBot="1" x14ac:dyDescent="0.3">
      <c r="A490" s="9" t="s">
        <v>30</v>
      </c>
      <c r="B490" s="9" t="s">
        <v>34</v>
      </c>
      <c r="C490" s="63" t="s">
        <v>8</v>
      </c>
      <c r="D490" s="64" t="s">
        <v>36</v>
      </c>
      <c r="E490" s="65">
        <v>336084</v>
      </c>
      <c r="F490" s="70" t="s">
        <v>205</v>
      </c>
      <c r="G490" s="46" t="s">
        <v>79</v>
      </c>
      <c r="H490" s="59">
        <v>945.30918199999996</v>
      </c>
      <c r="I490" s="4">
        <v>0</v>
      </c>
      <c r="J490" s="6">
        <f t="shared" si="21"/>
        <v>0</v>
      </c>
      <c r="K490" s="5">
        <f t="shared" si="22"/>
        <v>945.30918199999996</v>
      </c>
      <c r="L490" s="4">
        <v>0</v>
      </c>
      <c r="M490" s="4">
        <v>0</v>
      </c>
      <c r="N490" s="3">
        <f t="shared" si="23"/>
        <v>945.30918199999996</v>
      </c>
    </row>
    <row r="491" spans="1:14" ht="34.5" thickBot="1" x14ac:dyDescent="0.3">
      <c r="A491" s="9" t="s">
        <v>30</v>
      </c>
      <c r="B491" s="9" t="s">
        <v>34</v>
      </c>
      <c r="C491" s="63" t="s">
        <v>8</v>
      </c>
      <c r="D491" s="64" t="s">
        <v>36</v>
      </c>
      <c r="E491" s="65">
        <v>16247</v>
      </c>
      <c r="F491" s="70" t="s">
        <v>204</v>
      </c>
      <c r="G491" s="46" t="s">
        <v>79</v>
      </c>
      <c r="H491" s="59">
        <v>847.94332399999996</v>
      </c>
      <c r="I491" s="4">
        <v>0</v>
      </c>
      <c r="J491" s="6">
        <f t="shared" si="21"/>
        <v>0</v>
      </c>
      <c r="K491" s="5">
        <f t="shared" si="22"/>
        <v>847.94332399999996</v>
      </c>
      <c r="L491" s="4">
        <v>0</v>
      </c>
      <c r="M491" s="4">
        <v>0</v>
      </c>
      <c r="N491" s="3">
        <f t="shared" si="23"/>
        <v>847.94332399999996</v>
      </c>
    </row>
    <row r="492" spans="1:14" ht="34.5" thickBot="1" x14ac:dyDescent="0.3">
      <c r="A492" s="9" t="s">
        <v>30</v>
      </c>
      <c r="B492" s="9" t="s">
        <v>34</v>
      </c>
      <c r="C492" s="63" t="s">
        <v>8</v>
      </c>
      <c r="D492" s="64" t="s">
        <v>36</v>
      </c>
      <c r="E492" s="65">
        <v>185240</v>
      </c>
      <c r="F492" s="70" t="s">
        <v>203</v>
      </c>
      <c r="G492" s="46" t="s">
        <v>79</v>
      </c>
      <c r="H492" s="59">
        <v>190.799396</v>
      </c>
      <c r="I492" s="4">
        <v>0</v>
      </c>
      <c r="J492" s="6">
        <f t="shared" si="21"/>
        <v>0</v>
      </c>
      <c r="K492" s="5">
        <f t="shared" si="22"/>
        <v>190.799396</v>
      </c>
      <c r="L492" s="4">
        <v>0</v>
      </c>
      <c r="M492" s="4">
        <v>0</v>
      </c>
      <c r="N492" s="3">
        <f t="shared" si="23"/>
        <v>190.799396</v>
      </c>
    </row>
    <row r="493" spans="1:14" ht="34.5" thickBot="1" x14ac:dyDescent="0.3">
      <c r="A493" s="9" t="s">
        <v>30</v>
      </c>
      <c r="B493" s="9" t="s">
        <v>34</v>
      </c>
      <c r="C493" s="63" t="s">
        <v>8</v>
      </c>
      <c r="D493" s="64" t="s">
        <v>36</v>
      </c>
      <c r="E493" s="65">
        <v>320148</v>
      </c>
      <c r="F493" s="70" t="s">
        <v>202</v>
      </c>
      <c r="G493" s="46" t="s">
        <v>79</v>
      </c>
      <c r="H493" s="59">
        <v>178.36197200000001</v>
      </c>
      <c r="I493" s="4">
        <v>0</v>
      </c>
      <c r="J493" s="6">
        <f t="shared" si="21"/>
        <v>0</v>
      </c>
      <c r="K493" s="5">
        <f t="shared" si="22"/>
        <v>178.36197200000001</v>
      </c>
      <c r="L493" s="4">
        <v>0</v>
      </c>
      <c r="M493" s="4">
        <v>0</v>
      </c>
      <c r="N493" s="3">
        <f t="shared" si="23"/>
        <v>178.36197200000001</v>
      </c>
    </row>
    <row r="494" spans="1:14" ht="36.75" thickBot="1" x14ac:dyDescent="0.3">
      <c r="A494" s="9" t="s">
        <v>30</v>
      </c>
      <c r="B494" s="9" t="s">
        <v>34</v>
      </c>
      <c r="C494" s="63" t="s">
        <v>8</v>
      </c>
      <c r="D494" s="64" t="s">
        <v>36</v>
      </c>
      <c r="E494" s="65">
        <v>330354</v>
      </c>
      <c r="F494" s="70" t="s">
        <v>194</v>
      </c>
      <c r="G494" s="46" t="s">
        <v>193</v>
      </c>
      <c r="H494" s="59">
        <v>28.388228999999999</v>
      </c>
      <c r="I494" s="4">
        <v>0</v>
      </c>
      <c r="J494" s="6">
        <f t="shared" si="21"/>
        <v>0</v>
      </c>
      <c r="K494" s="5">
        <f t="shared" si="22"/>
        <v>28.388228999999999</v>
      </c>
      <c r="L494" s="4">
        <v>0</v>
      </c>
      <c r="M494" s="4">
        <v>0</v>
      </c>
      <c r="N494" s="3">
        <f t="shared" si="23"/>
        <v>28.388228999999999</v>
      </c>
    </row>
    <row r="495" spans="1:14" ht="48.75" thickBot="1" x14ac:dyDescent="0.3">
      <c r="A495" s="9" t="s">
        <v>29</v>
      </c>
      <c r="B495" s="9" t="s">
        <v>34</v>
      </c>
      <c r="C495" s="63" t="s">
        <v>8</v>
      </c>
      <c r="D495" s="64" t="s">
        <v>36</v>
      </c>
      <c r="E495" s="65">
        <v>324436</v>
      </c>
      <c r="F495" s="70" t="s">
        <v>191</v>
      </c>
      <c r="G495" s="46" t="s">
        <v>189</v>
      </c>
      <c r="H495" s="59">
        <v>61.753281000000001</v>
      </c>
      <c r="I495" s="4">
        <v>0</v>
      </c>
      <c r="J495" s="6">
        <f t="shared" si="21"/>
        <v>0</v>
      </c>
      <c r="K495" s="5">
        <f t="shared" si="22"/>
        <v>61.753281000000001</v>
      </c>
      <c r="L495" s="4">
        <v>0</v>
      </c>
      <c r="M495" s="4">
        <v>0</v>
      </c>
      <c r="N495" s="3">
        <f t="shared" si="23"/>
        <v>61.753281000000001</v>
      </c>
    </row>
    <row r="496" spans="1:14" ht="48.75" thickBot="1" x14ac:dyDescent="0.3">
      <c r="A496" s="9" t="s">
        <v>29</v>
      </c>
      <c r="B496" s="9" t="s">
        <v>34</v>
      </c>
      <c r="C496" s="63" t="s">
        <v>8</v>
      </c>
      <c r="D496" s="64" t="s">
        <v>36</v>
      </c>
      <c r="E496" s="65">
        <v>347280</v>
      </c>
      <c r="F496" s="70" t="s">
        <v>188</v>
      </c>
      <c r="G496" s="46" t="s">
        <v>187</v>
      </c>
      <c r="H496" s="59">
        <v>14.824996000000001</v>
      </c>
      <c r="I496" s="4">
        <v>0</v>
      </c>
      <c r="J496" s="6">
        <f t="shared" si="21"/>
        <v>0</v>
      </c>
      <c r="K496" s="5">
        <f t="shared" si="22"/>
        <v>14.824996000000001</v>
      </c>
      <c r="L496" s="4">
        <v>0</v>
      </c>
      <c r="M496" s="4">
        <v>0</v>
      </c>
      <c r="N496" s="3">
        <f t="shared" si="23"/>
        <v>14.824996000000001</v>
      </c>
    </row>
    <row r="497" spans="1:14" ht="36.75" thickBot="1" x14ac:dyDescent="0.3">
      <c r="A497" s="9" t="s">
        <v>29</v>
      </c>
      <c r="B497" s="9" t="s">
        <v>34</v>
      </c>
      <c r="C497" s="63" t="s">
        <v>8</v>
      </c>
      <c r="D497" s="64" t="s">
        <v>36</v>
      </c>
      <c r="E497" s="65">
        <v>290461</v>
      </c>
      <c r="F497" s="70" t="s">
        <v>158</v>
      </c>
      <c r="G497" s="46" t="s">
        <v>157</v>
      </c>
      <c r="H497" s="59">
        <v>19.410250999999999</v>
      </c>
      <c r="I497" s="4">
        <v>0</v>
      </c>
      <c r="J497" s="6">
        <f t="shared" si="21"/>
        <v>0</v>
      </c>
      <c r="K497" s="5">
        <f t="shared" si="22"/>
        <v>19.410250999999999</v>
      </c>
      <c r="L497" s="4">
        <v>0</v>
      </c>
      <c r="M497" s="4">
        <v>0</v>
      </c>
      <c r="N497" s="3">
        <f t="shared" si="23"/>
        <v>19.410250999999999</v>
      </c>
    </row>
    <row r="498" spans="1:14" ht="48.75" thickBot="1" x14ac:dyDescent="0.3">
      <c r="A498" s="9" t="s">
        <v>29</v>
      </c>
      <c r="B498" s="9" t="s">
        <v>34</v>
      </c>
      <c r="C498" s="63" t="s">
        <v>8</v>
      </c>
      <c r="D498" s="64" t="s">
        <v>36</v>
      </c>
      <c r="E498" s="65">
        <v>329485</v>
      </c>
      <c r="F498" s="70" t="s">
        <v>150</v>
      </c>
      <c r="G498" s="46" t="s">
        <v>146</v>
      </c>
      <c r="H498" s="59">
        <v>83.266521999999995</v>
      </c>
      <c r="I498" s="4">
        <v>0</v>
      </c>
      <c r="J498" s="6">
        <f t="shared" si="21"/>
        <v>0</v>
      </c>
      <c r="K498" s="5">
        <f t="shared" si="22"/>
        <v>83.266521999999995</v>
      </c>
      <c r="L498" s="4">
        <v>0</v>
      </c>
      <c r="M498" s="4">
        <v>0</v>
      </c>
      <c r="N498" s="3">
        <f t="shared" si="23"/>
        <v>83.266521999999995</v>
      </c>
    </row>
    <row r="499" spans="1:14" ht="36.75" thickBot="1" x14ac:dyDescent="0.3">
      <c r="A499" s="9" t="s">
        <v>29</v>
      </c>
      <c r="B499" s="9" t="s">
        <v>34</v>
      </c>
      <c r="C499" s="63" t="s">
        <v>8</v>
      </c>
      <c r="D499" s="64" t="s">
        <v>36</v>
      </c>
      <c r="E499" s="65">
        <v>353557</v>
      </c>
      <c r="F499" s="70" t="s">
        <v>147</v>
      </c>
      <c r="G499" s="46" t="s">
        <v>146</v>
      </c>
      <c r="H499" s="59">
        <v>24.387349</v>
      </c>
      <c r="I499" s="4">
        <v>0</v>
      </c>
      <c r="J499" s="6">
        <f t="shared" si="21"/>
        <v>0</v>
      </c>
      <c r="K499" s="5">
        <f t="shared" si="22"/>
        <v>24.387349</v>
      </c>
      <c r="L499" s="4">
        <v>0</v>
      </c>
      <c r="M499" s="4">
        <v>0</v>
      </c>
      <c r="N499" s="3">
        <f t="shared" si="23"/>
        <v>24.387349</v>
      </c>
    </row>
    <row r="500" spans="1:14" ht="34.5" thickBot="1" x14ac:dyDescent="0.3">
      <c r="A500" s="9" t="s">
        <v>30</v>
      </c>
      <c r="B500" s="9" t="s">
        <v>34</v>
      </c>
      <c r="C500" s="63" t="s">
        <v>17</v>
      </c>
      <c r="D500" s="64" t="s">
        <v>98</v>
      </c>
      <c r="E500" s="65">
        <v>311910</v>
      </c>
      <c r="F500" s="70" t="s">
        <v>140</v>
      </c>
      <c r="G500" s="46" t="s">
        <v>139</v>
      </c>
      <c r="H500" s="59">
        <v>16.171018</v>
      </c>
      <c r="I500" s="4">
        <v>0</v>
      </c>
      <c r="J500" s="6">
        <f t="shared" si="21"/>
        <v>0</v>
      </c>
      <c r="K500" s="5">
        <f t="shared" si="22"/>
        <v>16.171018</v>
      </c>
      <c r="L500" s="4">
        <v>0</v>
      </c>
      <c r="M500" s="4">
        <v>0</v>
      </c>
      <c r="N500" s="3">
        <f t="shared" si="23"/>
        <v>16.171018</v>
      </c>
    </row>
    <row r="501" spans="1:14" ht="34.5" thickBot="1" x14ac:dyDescent="0.3">
      <c r="A501" s="9" t="s">
        <v>30</v>
      </c>
      <c r="B501" s="9" t="s">
        <v>34</v>
      </c>
      <c r="C501" s="63" t="s">
        <v>17</v>
      </c>
      <c r="D501" s="64" t="s">
        <v>98</v>
      </c>
      <c r="E501" s="65">
        <v>302955</v>
      </c>
      <c r="F501" s="70" t="s">
        <v>127</v>
      </c>
      <c r="G501" s="46" t="s">
        <v>126</v>
      </c>
      <c r="H501" s="59">
        <v>12.145723</v>
      </c>
      <c r="I501" s="4">
        <v>0</v>
      </c>
      <c r="J501" s="6">
        <f t="shared" si="21"/>
        <v>0</v>
      </c>
      <c r="K501" s="5">
        <f t="shared" si="22"/>
        <v>12.145723</v>
      </c>
      <c r="L501" s="4">
        <v>0</v>
      </c>
      <c r="M501" s="4">
        <v>0</v>
      </c>
      <c r="N501" s="3">
        <f t="shared" si="23"/>
        <v>12.145723</v>
      </c>
    </row>
    <row r="502" spans="1:14" ht="34.5" thickBot="1" x14ac:dyDescent="0.3">
      <c r="A502" s="9" t="s">
        <v>29</v>
      </c>
      <c r="B502" s="9" t="s">
        <v>34</v>
      </c>
      <c r="C502" s="63" t="s">
        <v>17</v>
      </c>
      <c r="D502" s="64" t="s">
        <v>98</v>
      </c>
      <c r="E502" s="65">
        <v>277786</v>
      </c>
      <c r="F502" s="70" t="s">
        <v>108</v>
      </c>
      <c r="G502" s="46" t="s">
        <v>107</v>
      </c>
      <c r="H502" s="59">
        <v>20.065127</v>
      </c>
      <c r="I502" s="4">
        <v>0</v>
      </c>
      <c r="J502" s="6">
        <f t="shared" si="21"/>
        <v>0</v>
      </c>
      <c r="K502" s="5">
        <f t="shared" si="22"/>
        <v>20.065127</v>
      </c>
      <c r="L502" s="4">
        <v>0</v>
      </c>
      <c r="M502" s="4">
        <v>0</v>
      </c>
      <c r="N502" s="3">
        <f t="shared" si="23"/>
        <v>20.065127</v>
      </c>
    </row>
    <row r="503" spans="1:14" ht="34.5" thickBot="1" x14ac:dyDescent="0.3">
      <c r="A503" s="9" t="s">
        <v>29</v>
      </c>
      <c r="B503" s="9" t="s">
        <v>34</v>
      </c>
      <c r="C503" s="63" t="s">
        <v>17</v>
      </c>
      <c r="D503" s="64" t="s">
        <v>98</v>
      </c>
      <c r="E503" s="65">
        <v>168883</v>
      </c>
      <c r="F503" s="70" t="s">
        <v>100</v>
      </c>
      <c r="G503" s="46" t="s">
        <v>99</v>
      </c>
      <c r="H503" s="59">
        <v>27.117128999999998</v>
      </c>
      <c r="I503" s="4">
        <v>0</v>
      </c>
      <c r="J503" s="6">
        <f t="shared" si="21"/>
        <v>0</v>
      </c>
      <c r="K503" s="5">
        <f t="shared" si="22"/>
        <v>27.117128999999998</v>
      </c>
      <c r="L503" s="4">
        <v>0</v>
      </c>
      <c r="M503" s="4">
        <v>0</v>
      </c>
      <c r="N503" s="3">
        <f t="shared" si="23"/>
        <v>27.117128999999998</v>
      </c>
    </row>
    <row r="504" spans="1:14" ht="34.5" thickBot="1" x14ac:dyDescent="0.3">
      <c r="A504" s="9" t="s">
        <v>30</v>
      </c>
      <c r="B504" s="9" t="s">
        <v>34</v>
      </c>
      <c r="C504" s="63" t="s">
        <v>17</v>
      </c>
      <c r="D504" s="64" t="s">
        <v>65</v>
      </c>
      <c r="E504" s="65">
        <v>346491</v>
      </c>
      <c r="F504" s="70" t="s">
        <v>102</v>
      </c>
      <c r="G504" s="46" t="s">
        <v>99</v>
      </c>
      <c r="H504" s="59">
        <v>94.070787999999993</v>
      </c>
      <c r="I504" s="4">
        <v>0</v>
      </c>
      <c r="J504" s="6">
        <f t="shared" si="21"/>
        <v>0</v>
      </c>
      <c r="K504" s="5">
        <f t="shared" si="22"/>
        <v>94.070787999999993</v>
      </c>
      <c r="L504" s="4">
        <v>0</v>
      </c>
      <c r="M504" s="4">
        <v>0</v>
      </c>
      <c r="N504" s="3">
        <f t="shared" si="23"/>
        <v>94.070787999999993</v>
      </c>
    </row>
    <row r="505" spans="1:14" ht="34.5" thickBot="1" x14ac:dyDescent="0.3">
      <c r="A505" s="9" t="s">
        <v>28</v>
      </c>
      <c r="B505" s="9" t="s">
        <v>34</v>
      </c>
      <c r="C505" s="63" t="s">
        <v>17</v>
      </c>
      <c r="D505" s="64" t="s">
        <v>113</v>
      </c>
      <c r="E505" s="65">
        <v>351409</v>
      </c>
      <c r="F505" s="70" t="s">
        <v>112</v>
      </c>
      <c r="G505" s="46" t="s">
        <v>111</v>
      </c>
      <c r="H505" s="59">
        <v>11.139004</v>
      </c>
      <c r="I505" s="4">
        <v>0</v>
      </c>
      <c r="J505" s="6">
        <f t="shared" si="21"/>
        <v>0</v>
      </c>
      <c r="K505" s="5">
        <f t="shared" si="22"/>
        <v>11.139004</v>
      </c>
      <c r="L505" s="4">
        <v>0</v>
      </c>
      <c r="M505" s="4">
        <v>0</v>
      </c>
      <c r="N505" s="3">
        <f t="shared" si="23"/>
        <v>11.139004</v>
      </c>
    </row>
    <row r="506" spans="1:14" ht="34.5" thickBot="1" x14ac:dyDescent="0.3">
      <c r="A506" s="9" t="s">
        <v>30</v>
      </c>
      <c r="B506" s="9" t="s">
        <v>34</v>
      </c>
      <c r="C506" s="63" t="s">
        <v>17</v>
      </c>
      <c r="D506" s="64" t="s">
        <v>33</v>
      </c>
      <c r="E506" s="65">
        <v>338930</v>
      </c>
      <c r="F506" s="70" t="s">
        <v>144</v>
      </c>
      <c r="G506" s="46" t="s">
        <v>142</v>
      </c>
      <c r="H506" s="59">
        <v>48.325251999999999</v>
      </c>
      <c r="I506" s="4">
        <v>0</v>
      </c>
      <c r="J506" s="6">
        <f t="shared" si="21"/>
        <v>0</v>
      </c>
      <c r="K506" s="5">
        <f t="shared" si="22"/>
        <v>48.325251999999999</v>
      </c>
      <c r="L506" s="4">
        <v>0</v>
      </c>
      <c r="M506" s="4">
        <v>0</v>
      </c>
      <c r="N506" s="3">
        <f t="shared" si="23"/>
        <v>48.325251999999999</v>
      </c>
    </row>
    <row r="507" spans="1:14" ht="34.5" thickBot="1" x14ac:dyDescent="0.3">
      <c r="A507" s="9" t="s">
        <v>30</v>
      </c>
      <c r="B507" s="9" t="s">
        <v>34</v>
      </c>
      <c r="C507" s="63" t="s">
        <v>17</v>
      </c>
      <c r="D507" s="64" t="s">
        <v>33</v>
      </c>
      <c r="E507" s="65">
        <v>289817</v>
      </c>
      <c r="F507" s="70" t="s">
        <v>133</v>
      </c>
      <c r="G507" s="46" t="s">
        <v>132</v>
      </c>
      <c r="H507" s="59">
        <v>14.723734</v>
      </c>
      <c r="I507" s="4">
        <v>0</v>
      </c>
      <c r="J507" s="6">
        <f t="shared" si="21"/>
        <v>0</v>
      </c>
      <c r="K507" s="5">
        <f t="shared" si="22"/>
        <v>14.723734</v>
      </c>
      <c r="L507" s="4">
        <v>0</v>
      </c>
      <c r="M507" s="4">
        <v>0</v>
      </c>
      <c r="N507" s="3">
        <f t="shared" si="23"/>
        <v>14.723734</v>
      </c>
    </row>
    <row r="508" spans="1:14" ht="34.5" thickBot="1" x14ac:dyDescent="0.3">
      <c r="A508" s="9" t="s">
        <v>30</v>
      </c>
      <c r="B508" s="9" t="s">
        <v>34</v>
      </c>
      <c r="C508" s="63" t="s">
        <v>17</v>
      </c>
      <c r="D508" s="64" t="s">
        <v>40</v>
      </c>
      <c r="E508" s="65">
        <v>321024</v>
      </c>
      <c r="F508" s="70" t="s">
        <v>143</v>
      </c>
      <c r="G508" s="46" t="s">
        <v>142</v>
      </c>
      <c r="H508" s="59">
        <v>22.615034000000001</v>
      </c>
      <c r="I508" s="4">
        <v>0</v>
      </c>
      <c r="J508" s="6">
        <f t="shared" si="21"/>
        <v>0</v>
      </c>
      <c r="K508" s="5">
        <f t="shared" si="22"/>
        <v>22.615034000000001</v>
      </c>
      <c r="L508" s="4">
        <v>0</v>
      </c>
      <c r="M508" s="4">
        <v>0</v>
      </c>
      <c r="N508" s="3">
        <f t="shared" si="23"/>
        <v>22.615034000000001</v>
      </c>
    </row>
    <row r="509" spans="1:14" ht="34.5" thickBot="1" x14ac:dyDescent="0.3">
      <c r="A509" s="9" t="s">
        <v>30</v>
      </c>
      <c r="B509" s="9" t="s">
        <v>34</v>
      </c>
      <c r="C509" s="63" t="s">
        <v>17</v>
      </c>
      <c r="D509" s="64" t="s">
        <v>40</v>
      </c>
      <c r="E509" s="65">
        <v>354253</v>
      </c>
      <c r="F509" s="70" t="s">
        <v>131</v>
      </c>
      <c r="G509" s="46" t="s">
        <v>130</v>
      </c>
      <c r="H509" s="59">
        <v>16.888959</v>
      </c>
      <c r="I509" s="4">
        <v>0</v>
      </c>
      <c r="J509" s="6">
        <f t="shared" si="21"/>
        <v>0</v>
      </c>
      <c r="K509" s="5">
        <f t="shared" si="22"/>
        <v>16.888959</v>
      </c>
      <c r="L509" s="4">
        <v>0</v>
      </c>
      <c r="M509" s="4">
        <v>0</v>
      </c>
      <c r="N509" s="3">
        <f t="shared" si="23"/>
        <v>16.888959</v>
      </c>
    </row>
    <row r="510" spans="1:14" ht="36.75" thickBot="1" x14ac:dyDescent="0.3">
      <c r="A510" s="9" t="s">
        <v>30</v>
      </c>
      <c r="B510" s="9" t="s">
        <v>34</v>
      </c>
      <c r="C510" s="63" t="s">
        <v>17</v>
      </c>
      <c r="D510" s="64" t="s">
        <v>40</v>
      </c>
      <c r="E510" s="65">
        <v>331935</v>
      </c>
      <c r="F510" s="70" t="s">
        <v>119</v>
      </c>
      <c r="G510" s="46" t="s">
        <v>117</v>
      </c>
      <c r="H510" s="59">
        <v>14.987674</v>
      </c>
      <c r="I510" s="4">
        <v>0</v>
      </c>
      <c r="J510" s="6">
        <f t="shared" si="21"/>
        <v>0</v>
      </c>
      <c r="K510" s="5">
        <f t="shared" si="22"/>
        <v>14.987674</v>
      </c>
      <c r="L510" s="4">
        <v>0</v>
      </c>
      <c r="M510" s="4">
        <v>0</v>
      </c>
      <c r="N510" s="3">
        <f t="shared" si="23"/>
        <v>14.987674</v>
      </c>
    </row>
    <row r="511" spans="1:14" ht="36.75" thickBot="1" x14ac:dyDescent="0.3">
      <c r="A511" s="9" t="s">
        <v>29</v>
      </c>
      <c r="B511" s="9" t="s">
        <v>34</v>
      </c>
      <c r="C511" s="63" t="s">
        <v>17</v>
      </c>
      <c r="D511" s="64" t="s">
        <v>56</v>
      </c>
      <c r="E511" s="65">
        <v>347386</v>
      </c>
      <c r="F511" s="70" t="s">
        <v>145</v>
      </c>
      <c r="G511" s="46" t="s">
        <v>142</v>
      </c>
      <c r="H511" s="59">
        <v>109.378483</v>
      </c>
      <c r="I511" s="4">
        <v>0</v>
      </c>
      <c r="J511" s="6">
        <f t="shared" si="21"/>
        <v>0</v>
      </c>
      <c r="K511" s="5">
        <f t="shared" si="22"/>
        <v>109.378483</v>
      </c>
      <c r="L511" s="4">
        <v>0</v>
      </c>
      <c r="M511" s="4">
        <v>0</v>
      </c>
      <c r="N511" s="3">
        <f t="shared" si="23"/>
        <v>109.378483</v>
      </c>
    </row>
    <row r="512" spans="1:14" ht="36.75" thickBot="1" x14ac:dyDescent="0.3">
      <c r="A512" s="9" t="s">
        <v>29</v>
      </c>
      <c r="B512" s="9" t="s">
        <v>34</v>
      </c>
      <c r="C512" s="63" t="s">
        <v>17</v>
      </c>
      <c r="D512" s="64" t="s">
        <v>56</v>
      </c>
      <c r="E512" s="65">
        <v>322493</v>
      </c>
      <c r="F512" s="70" t="s">
        <v>123</v>
      </c>
      <c r="G512" s="46" t="s">
        <v>122</v>
      </c>
      <c r="H512" s="59">
        <v>45.019126</v>
      </c>
      <c r="I512" s="4">
        <v>0</v>
      </c>
      <c r="J512" s="6">
        <f t="shared" si="21"/>
        <v>0</v>
      </c>
      <c r="K512" s="5">
        <f t="shared" si="22"/>
        <v>45.019126</v>
      </c>
      <c r="L512" s="4">
        <v>0</v>
      </c>
      <c r="M512" s="4">
        <v>0</v>
      </c>
      <c r="N512" s="3">
        <f t="shared" si="23"/>
        <v>45.019126</v>
      </c>
    </row>
    <row r="513" spans="1:14" ht="48.75" thickBot="1" x14ac:dyDescent="0.3">
      <c r="A513" s="9" t="s">
        <v>29</v>
      </c>
      <c r="B513" s="9" t="s">
        <v>34</v>
      </c>
      <c r="C513" s="63" t="s">
        <v>17</v>
      </c>
      <c r="D513" s="64" t="s">
        <v>56</v>
      </c>
      <c r="E513" s="65">
        <v>240080</v>
      </c>
      <c r="F513" s="70" t="s">
        <v>116</v>
      </c>
      <c r="G513" s="46" t="s">
        <v>114</v>
      </c>
      <c r="H513" s="59">
        <v>28.193269000000001</v>
      </c>
      <c r="I513" s="4">
        <v>0</v>
      </c>
      <c r="J513" s="6">
        <f t="shared" si="21"/>
        <v>0</v>
      </c>
      <c r="K513" s="5">
        <f t="shared" si="22"/>
        <v>28.193269000000001</v>
      </c>
      <c r="L513" s="4">
        <v>0</v>
      </c>
      <c r="M513" s="4">
        <v>0</v>
      </c>
      <c r="N513" s="3">
        <f t="shared" si="23"/>
        <v>28.193269000000001</v>
      </c>
    </row>
    <row r="514" spans="1:14" ht="36.75" thickBot="1" x14ac:dyDescent="0.3">
      <c r="A514" s="9" t="s">
        <v>29</v>
      </c>
      <c r="B514" s="9" t="s">
        <v>34</v>
      </c>
      <c r="C514" s="63" t="s">
        <v>17</v>
      </c>
      <c r="D514" s="64" t="s">
        <v>56</v>
      </c>
      <c r="E514" s="65">
        <v>268681</v>
      </c>
      <c r="F514" s="70" t="s">
        <v>115</v>
      </c>
      <c r="G514" s="46" t="s">
        <v>114</v>
      </c>
      <c r="H514" s="59">
        <v>13.583372000000001</v>
      </c>
      <c r="I514" s="4">
        <v>0</v>
      </c>
      <c r="J514" s="6">
        <f t="shared" ref="J514:J577" si="24">I514/H514</f>
        <v>0</v>
      </c>
      <c r="K514" s="5">
        <f t="shared" ref="K514:K566" si="25">H514-I514</f>
        <v>13.583372000000001</v>
      </c>
      <c r="L514" s="4">
        <v>0</v>
      </c>
      <c r="M514" s="4">
        <v>0</v>
      </c>
      <c r="N514" s="3">
        <f t="shared" ref="N514:N566" si="26">K514-L514</f>
        <v>13.583372000000001</v>
      </c>
    </row>
    <row r="515" spans="1:14" ht="36.75" thickBot="1" x14ac:dyDescent="0.3">
      <c r="A515" s="9" t="s">
        <v>30</v>
      </c>
      <c r="B515" s="9" t="s">
        <v>34</v>
      </c>
      <c r="C515" s="63" t="s">
        <v>17</v>
      </c>
      <c r="D515" s="64" t="s">
        <v>42</v>
      </c>
      <c r="E515" s="65">
        <v>336922</v>
      </c>
      <c r="F515" s="70" t="s">
        <v>125</v>
      </c>
      <c r="G515" s="46" t="s">
        <v>124</v>
      </c>
      <c r="H515" s="59">
        <v>13.635498</v>
      </c>
      <c r="I515" s="4">
        <v>0</v>
      </c>
      <c r="J515" s="6">
        <f t="shared" si="24"/>
        <v>0</v>
      </c>
      <c r="K515" s="5">
        <f t="shared" si="25"/>
        <v>13.635498</v>
      </c>
      <c r="L515" s="4">
        <v>0</v>
      </c>
      <c r="M515" s="4">
        <v>0</v>
      </c>
      <c r="N515" s="3">
        <f t="shared" si="26"/>
        <v>13.635498</v>
      </c>
    </row>
    <row r="516" spans="1:14" ht="34.5" thickBot="1" x14ac:dyDescent="0.3">
      <c r="A516" s="9" t="s">
        <v>29</v>
      </c>
      <c r="B516" s="9" t="s">
        <v>34</v>
      </c>
      <c r="C516" s="63" t="s">
        <v>17</v>
      </c>
      <c r="D516" s="64" t="s">
        <v>42</v>
      </c>
      <c r="E516" s="65">
        <v>349614</v>
      </c>
      <c r="F516" s="70" t="s">
        <v>121</v>
      </c>
      <c r="G516" s="46" t="s">
        <v>120</v>
      </c>
      <c r="H516" s="59">
        <v>68.912830999999997</v>
      </c>
      <c r="I516" s="4">
        <v>0</v>
      </c>
      <c r="J516" s="6">
        <f t="shared" si="24"/>
        <v>0</v>
      </c>
      <c r="K516" s="5">
        <f t="shared" si="25"/>
        <v>68.912830999999997</v>
      </c>
      <c r="L516" s="4">
        <v>0</v>
      </c>
      <c r="M516" s="4">
        <v>0</v>
      </c>
      <c r="N516" s="3">
        <f t="shared" si="26"/>
        <v>68.912830999999997</v>
      </c>
    </row>
    <row r="517" spans="1:14" ht="36.75" thickBot="1" x14ac:dyDescent="0.3">
      <c r="A517" s="9" t="s">
        <v>29</v>
      </c>
      <c r="B517" s="9" t="s">
        <v>34</v>
      </c>
      <c r="C517" s="63" t="s">
        <v>17</v>
      </c>
      <c r="D517" s="64" t="s">
        <v>42</v>
      </c>
      <c r="E517" s="65">
        <v>307725</v>
      </c>
      <c r="F517" s="70" t="s">
        <v>110</v>
      </c>
      <c r="G517" s="46" t="s">
        <v>109</v>
      </c>
      <c r="H517" s="59">
        <v>33.772128000000002</v>
      </c>
      <c r="I517" s="4">
        <v>0</v>
      </c>
      <c r="J517" s="6">
        <f t="shared" si="24"/>
        <v>0</v>
      </c>
      <c r="K517" s="5">
        <f t="shared" si="25"/>
        <v>33.772128000000002</v>
      </c>
      <c r="L517" s="4">
        <v>0</v>
      </c>
      <c r="M517" s="4">
        <v>0</v>
      </c>
      <c r="N517" s="3">
        <f t="shared" si="26"/>
        <v>33.772128000000002</v>
      </c>
    </row>
    <row r="518" spans="1:14" ht="48.75" thickBot="1" x14ac:dyDescent="0.3">
      <c r="A518" s="9" t="s">
        <v>29</v>
      </c>
      <c r="B518" s="9" t="s">
        <v>34</v>
      </c>
      <c r="C518" s="63" t="s">
        <v>17</v>
      </c>
      <c r="D518" s="64" t="s">
        <v>42</v>
      </c>
      <c r="E518" s="65">
        <v>260079</v>
      </c>
      <c r="F518" s="70" t="s">
        <v>104</v>
      </c>
      <c r="G518" s="46" t="s">
        <v>99</v>
      </c>
      <c r="H518" s="59">
        <v>538.23569099999997</v>
      </c>
      <c r="I518" s="4">
        <v>0</v>
      </c>
      <c r="J518" s="6">
        <f t="shared" si="24"/>
        <v>0</v>
      </c>
      <c r="K518" s="5">
        <f t="shared" si="25"/>
        <v>538.23569099999997</v>
      </c>
      <c r="L518" s="4">
        <v>0</v>
      </c>
      <c r="M518" s="4">
        <v>0</v>
      </c>
      <c r="N518" s="3">
        <f t="shared" si="26"/>
        <v>538.23569099999997</v>
      </c>
    </row>
    <row r="519" spans="1:14" ht="34.5" thickBot="1" x14ac:dyDescent="0.3">
      <c r="A519" s="9" t="s">
        <v>30</v>
      </c>
      <c r="B519" s="9" t="s">
        <v>34</v>
      </c>
      <c r="C519" s="63" t="s">
        <v>17</v>
      </c>
      <c r="D519" s="64" t="s">
        <v>36</v>
      </c>
      <c r="E519" s="65">
        <v>355946</v>
      </c>
      <c r="F519" s="70" t="s">
        <v>141</v>
      </c>
      <c r="G519" s="46" t="s">
        <v>139</v>
      </c>
      <c r="H519" s="59">
        <v>24.089081</v>
      </c>
      <c r="I519" s="4">
        <v>0</v>
      </c>
      <c r="J519" s="6">
        <f t="shared" si="24"/>
        <v>0</v>
      </c>
      <c r="K519" s="5">
        <f t="shared" si="25"/>
        <v>24.089081</v>
      </c>
      <c r="L519" s="4">
        <v>0</v>
      </c>
      <c r="M519" s="4">
        <v>0</v>
      </c>
      <c r="N519" s="3">
        <f t="shared" si="26"/>
        <v>24.089081</v>
      </c>
    </row>
    <row r="520" spans="1:14" ht="34.5" thickBot="1" x14ac:dyDescent="0.3">
      <c r="A520" s="9" t="s">
        <v>30</v>
      </c>
      <c r="B520" s="9" t="s">
        <v>34</v>
      </c>
      <c r="C520" s="63" t="s">
        <v>17</v>
      </c>
      <c r="D520" s="64" t="s">
        <v>36</v>
      </c>
      <c r="E520" s="65">
        <v>276212</v>
      </c>
      <c r="F520" s="70" t="s">
        <v>138</v>
      </c>
      <c r="G520" s="46" t="s">
        <v>135</v>
      </c>
      <c r="H520" s="59">
        <v>205.910224</v>
      </c>
      <c r="I520" s="4">
        <v>0</v>
      </c>
      <c r="J520" s="6">
        <f t="shared" si="24"/>
        <v>0</v>
      </c>
      <c r="K520" s="5">
        <f t="shared" si="25"/>
        <v>205.910224</v>
      </c>
      <c r="L520" s="4">
        <v>0</v>
      </c>
      <c r="M520" s="4">
        <v>0</v>
      </c>
      <c r="N520" s="3">
        <f t="shared" si="26"/>
        <v>205.910224</v>
      </c>
    </row>
    <row r="521" spans="1:14" ht="36.75" thickBot="1" x14ac:dyDescent="0.3">
      <c r="A521" s="9" t="s">
        <v>30</v>
      </c>
      <c r="B521" s="9" t="s">
        <v>34</v>
      </c>
      <c r="C521" s="63" t="s">
        <v>17</v>
      </c>
      <c r="D521" s="64" t="s">
        <v>36</v>
      </c>
      <c r="E521" s="65">
        <v>346371</v>
      </c>
      <c r="F521" s="70" t="s">
        <v>137</v>
      </c>
      <c r="G521" s="46" t="s">
        <v>135</v>
      </c>
      <c r="H521" s="59">
        <v>25.194504999999999</v>
      </c>
      <c r="I521" s="4">
        <v>0</v>
      </c>
      <c r="J521" s="6">
        <f t="shared" si="24"/>
        <v>0</v>
      </c>
      <c r="K521" s="5">
        <f t="shared" si="25"/>
        <v>25.194504999999999</v>
      </c>
      <c r="L521" s="4">
        <v>0</v>
      </c>
      <c r="M521" s="4">
        <v>0</v>
      </c>
      <c r="N521" s="3">
        <f t="shared" si="26"/>
        <v>25.194504999999999</v>
      </c>
    </row>
    <row r="522" spans="1:14" ht="48.75" thickBot="1" x14ac:dyDescent="0.3">
      <c r="A522" s="9" t="s">
        <v>30</v>
      </c>
      <c r="B522" s="9" t="s">
        <v>34</v>
      </c>
      <c r="C522" s="63" t="s">
        <v>17</v>
      </c>
      <c r="D522" s="64" t="s">
        <v>36</v>
      </c>
      <c r="E522" s="65">
        <v>296580</v>
      </c>
      <c r="F522" s="70" t="s">
        <v>136</v>
      </c>
      <c r="G522" s="46" t="s">
        <v>135</v>
      </c>
      <c r="H522" s="59">
        <v>16.355055</v>
      </c>
      <c r="I522" s="4">
        <v>0</v>
      </c>
      <c r="J522" s="6">
        <f t="shared" si="24"/>
        <v>0</v>
      </c>
      <c r="K522" s="5">
        <f t="shared" si="25"/>
        <v>16.355055</v>
      </c>
      <c r="L522" s="4">
        <v>0</v>
      </c>
      <c r="M522" s="4">
        <v>0</v>
      </c>
      <c r="N522" s="3">
        <f t="shared" si="26"/>
        <v>16.355055</v>
      </c>
    </row>
    <row r="523" spans="1:14" ht="34.5" thickBot="1" x14ac:dyDescent="0.3">
      <c r="A523" s="9" t="s">
        <v>30</v>
      </c>
      <c r="B523" s="9" t="s">
        <v>34</v>
      </c>
      <c r="C523" s="63" t="s">
        <v>17</v>
      </c>
      <c r="D523" s="64" t="s">
        <v>36</v>
      </c>
      <c r="E523" s="65">
        <v>283477</v>
      </c>
      <c r="F523" s="70" t="s">
        <v>134</v>
      </c>
      <c r="G523" s="46" t="s">
        <v>132</v>
      </c>
      <c r="H523" s="59">
        <v>28.179535999999999</v>
      </c>
      <c r="I523" s="4">
        <v>1.0699999999999999E-2</v>
      </c>
      <c r="J523" s="6">
        <f t="shared" si="24"/>
        <v>3.7970816836728613E-4</v>
      </c>
      <c r="K523" s="5">
        <f t="shared" si="25"/>
        <v>28.168835999999999</v>
      </c>
      <c r="L523" s="4">
        <v>0</v>
      </c>
      <c r="M523" s="4">
        <v>0</v>
      </c>
      <c r="N523" s="3">
        <f t="shared" si="26"/>
        <v>28.168835999999999</v>
      </c>
    </row>
    <row r="524" spans="1:14" ht="48.75" thickBot="1" x14ac:dyDescent="0.3">
      <c r="A524" s="9" t="s">
        <v>30</v>
      </c>
      <c r="B524" s="9" t="s">
        <v>34</v>
      </c>
      <c r="C524" s="63" t="s">
        <v>17</v>
      </c>
      <c r="D524" s="64" t="s">
        <v>36</v>
      </c>
      <c r="E524" s="65">
        <v>310038</v>
      </c>
      <c r="F524" s="70" t="s">
        <v>129</v>
      </c>
      <c r="G524" s="46" t="s">
        <v>128</v>
      </c>
      <c r="H524" s="59">
        <v>17.231304000000002</v>
      </c>
      <c r="I524" s="4">
        <v>0</v>
      </c>
      <c r="J524" s="6">
        <f t="shared" si="24"/>
        <v>0</v>
      </c>
      <c r="K524" s="5">
        <f t="shared" si="25"/>
        <v>17.231304000000002</v>
      </c>
      <c r="L524" s="4">
        <v>0</v>
      </c>
      <c r="M524" s="4">
        <v>0</v>
      </c>
      <c r="N524" s="3">
        <f t="shared" si="26"/>
        <v>17.231304000000002</v>
      </c>
    </row>
    <row r="525" spans="1:14" ht="36.75" thickBot="1" x14ac:dyDescent="0.3">
      <c r="A525" s="9" t="s">
        <v>30</v>
      </c>
      <c r="B525" s="9" t="s">
        <v>34</v>
      </c>
      <c r="C525" s="63" t="s">
        <v>17</v>
      </c>
      <c r="D525" s="64" t="s">
        <v>36</v>
      </c>
      <c r="E525" s="65">
        <v>356064</v>
      </c>
      <c r="F525" s="70" t="s">
        <v>118</v>
      </c>
      <c r="G525" s="46" t="s">
        <v>117</v>
      </c>
      <c r="H525" s="59">
        <v>10.870597999999999</v>
      </c>
      <c r="I525" s="4">
        <v>0</v>
      </c>
      <c r="J525" s="6">
        <f t="shared" si="24"/>
        <v>0</v>
      </c>
      <c r="K525" s="5">
        <f t="shared" si="25"/>
        <v>10.870597999999999</v>
      </c>
      <c r="L525" s="4">
        <v>0</v>
      </c>
      <c r="M525" s="4">
        <v>0</v>
      </c>
      <c r="N525" s="3">
        <f t="shared" si="26"/>
        <v>10.870597999999999</v>
      </c>
    </row>
    <row r="526" spans="1:14" ht="48.75" thickBot="1" x14ac:dyDescent="0.3">
      <c r="A526" s="9" t="s">
        <v>30</v>
      </c>
      <c r="B526" s="9" t="s">
        <v>34</v>
      </c>
      <c r="C526" s="63" t="s">
        <v>17</v>
      </c>
      <c r="D526" s="64" t="s">
        <v>36</v>
      </c>
      <c r="E526" s="65">
        <v>327534</v>
      </c>
      <c r="F526" s="70" t="s">
        <v>106</v>
      </c>
      <c r="G526" s="46" t="s">
        <v>105</v>
      </c>
      <c r="H526" s="59">
        <v>106.513637</v>
      </c>
      <c r="I526" s="4">
        <v>0</v>
      </c>
      <c r="J526" s="6">
        <f t="shared" si="24"/>
        <v>0</v>
      </c>
      <c r="K526" s="5">
        <f t="shared" si="25"/>
        <v>106.513637</v>
      </c>
      <c r="L526" s="4">
        <v>0</v>
      </c>
      <c r="M526" s="4">
        <v>0</v>
      </c>
      <c r="N526" s="3">
        <f t="shared" si="26"/>
        <v>106.513637</v>
      </c>
    </row>
    <row r="527" spans="1:14" ht="36.75" thickBot="1" x14ac:dyDescent="0.3">
      <c r="A527" s="9" t="s">
        <v>30</v>
      </c>
      <c r="B527" s="9" t="s">
        <v>34</v>
      </c>
      <c r="C527" s="63" t="s">
        <v>17</v>
      </c>
      <c r="D527" s="64" t="s">
        <v>36</v>
      </c>
      <c r="E527" s="65">
        <v>155965</v>
      </c>
      <c r="F527" s="70" t="s">
        <v>103</v>
      </c>
      <c r="G527" s="46" t="s">
        <v>99</v>
      </c>
      <c r="H527" s="59">
        <v>154.632274</v>
      </c>
      <c r="I527" s="4">
        <v>0</v>
      </c>
      <c r="J527" s="6">
        <f t="shared" si="24"/>
        <v>0</v>
      </c>
      <c r="K527" s="5">
        <f t="shared" si="25"/>
        <v>154.632274</v>
      </c>
      <c r="L527" s="4">
        <v>0</v>
      </c>
      <c r="M527" s="4">
        <v>0</v>
      </c>
      <c r="N527" s="3">
        <f t="shared" si="26"/>
        <v>154.632274</v>
      </c>
    </row>
    <row r="528" spans="1:14" ht="34.5" thickBot="1" x14ac:dyDescent="0.3">
      <c r="A528" s="9" t="s">
        <v>29</v>
      </c>
      <c r="B528" s="9" t="s">
        <v>34</v>
      </c>
      <c r="C528" s="63" t="s">
        <v>17</v>
      </c>
      <c r="D528" s="64" t="s">
        <v>36</v>
      </c>
      <c r="E528" s="65">
        <v>274261</v>
      </c>
      <c r="F528" s="70" t="s">
        <v>101</v>
      </c>
      <c r="G528" s="46" t="s">
        <v>99</v>
      </c>
      <c r="H528" s="59">
        <v>29.214258999999998</v>
      </c>
      <c r="I528" s="4">
        <v>0</v>
      </c>
      <c r="J528" s="6">
        <f t="shared" si="24"/>
        <v>0</v>
      </c>
      <c r="K528" s="5">
        <f t="shared" si="25"/>
        <v>29.214258999999998</v>
      </c>
      <c r="L528" s="4">
        <v>0</v>
      </c>
      <c r="M528" s="4">
        <v>0</v>
      </c>
      <c r="N528" s="3">
        <f t="shared" si="26"/>
        <v>29.214258999999998</v>
      </c>
    </row>
    <row r="529" spans="1:14" ht="48.75" thickBot="1" x14ac:dyDescent="0.3">
      <c r="A529" s="9" t="s">
        <v>29</v>
      </c>
      <c r="B529" s="9" t="s">
        <v>34</v>
      </c>
      <c r="C529" s="63" t="s">
        <v>27</v>
      </c>
      <c r="D529" s="64" t="s">
        <v>98</v>
      </c>
      <c r="E529" s="65">
        <v>280422</v>
      </c>
      <c r="F529" s="70" t="s">
        <v>97</v>
      </c>
      <c r="G529" s="46" t="s">
        <v>96</v>
      </c>
      <c r="H529" s="59">
        <v>13.310376</v>
      </c>
      <c r="I529" s="4">
        <v>0</v>
      </c>
      <c r="J529" s="6">
        <f t="shared" si="24"/>
        <v>0</v>
      </c>
      <c r="K529" s="5">
        <f t="shared" si="25"/>
        <v>13.310376</v>
      </c>
      <c r="L529" s="4">
        <v>0</v>
      </c>
      <c r="M529" s="4">
        <v>0</v>
      </c>
      <c r="N529" s="3">
        <f t="shared" si="26"/>
        <v>13.310376</v>
      </c>
    </row>
    <row r="530" spans="1:14" ht="34.5" thickBot="1" x14ac:dyDescent="0.3">
      <c r="A530" s="9" t="s">
        <v>30</v>
      </c>
      <c r="B530" s="9" t="s">
        <v>34</v>
      </c>
      <c r="C530" s="63" t="s">
        <v>27</v>
      </c>
      <c r="D530" s="64" t="s">
        <v>65</v>
      </c>
      <c r="E530" s="65">
        <v>138681</v>
      </c>
      <c r="F530" s="70" t="s">
        <v>89</v>
      </c>
      <c r="G530" s="46" t="s">
        <v>87</v>
      </c>
      <c r="H530" s="59">
        <v>12.756423</v>
      </c>
      <c r="I530" s="4">
        <v>0</v>
      </c>
      <c r="J530" s="6">
        <f t="shared" si="24"/>
        <v>0</v>
      </c>
      <c r="K530" s="5">
        <f t="shared" si="25"/>
        <v>12.756423</v>
      </c>
      <c r="L530" s="4">
        <v>0</v>
      </c>
      <c r="M530" s="4">
        <v>0</v>
      </c>
      <c r="N530" s="3">
        <f t="shared" si="26"/>
        <v>12.756423</v>
      </c>
    </row>
    <row r="531" spans="1:14" ht="34.5" thickBot="1" x14ac:dyDescent="0.3">
      <c r="A531" s="9" t="s">
        <v>30</v>
      </c>
      <c r="B531" s="9" t="s">
        <v>34</v>
      </c>
      <c r="C531" s="63" t="s">
        <v>27</v>
      </c>
      <c r="D531" s="64" t="s">
        <v>33</v>
      </c>
      <c r="E531" s="65">
        <v>327506</v>
      </c>
      <c r="F531" s="70" t="s">
        <v>92</v>
      </c>
      <c r="G531" s="46" t="s">
        <v>90</v>
      </c>
      <c r="H531" s="59">
        <v>80.482688999999993</v>
      </c>
      <c r="I531" s="4">
        <v>3.5000000000000003E-2</v>
      </c>
      <c r="J531" s="6">
        <f t="shared" si="24"/>
        <v>4.3487612597039351E-4</v>
      </c>
      <c r="K531" s="5">
        <f t="shared" si="25"/>
        <v>80.447688999999997</v>
      </c>
      <c r="L531" s="4">
        <v>0</v>
      </c>
      <c r="M531" s="4">
        <v>0</v>
      </c>
      <c r="N531" s="3">
        <f t="shared" si="26"/>
        <v>80.447688999999997</v>
      </c>
    </row>
    <row r="532" spans="1:14" ht="36.75" thickBot="1" x14ac:dyDescent="0.3">
      <c r="A532" s="9" t="s">
        <v>30</v>
      </c>
      <c r="B532" s="9" t="s">
        <v>34</v>
      </c>
      <c r="C532" s="63" t="s">
        <v>27</v>
      </c>
      <c r="D532" s="64" t="s">
        <v>40</v>
      </c>
      <c r="E532" s="65">
        <v>307331</v>
      </c>
      <c r="F532" s="70" t="s">
        <v>82</v>
      </c>
      <c r="G532" s="46" t="s">
        <v>81</v>
      </c>
      <c r="H532" s="59">
        <v>22.251570999999998</v>
      </c>
      <c r="I532" s="4">
        <v>0</v>
      </c>
      <c r="J532" s="6">
        <f t="shared" si="24"/>
        <v>0</v>
      </c>
      <c r="K532" s="5">
        <f t="shared" si="25"/>
        <v>22.251570999999998</v>
      </c>
      <c r="L532" s="4">
        <v>0</v>
      </c>
      <c r="M532" s="4">
        <v>0</v>
      </c>
      <c r="N532" s="3">
        <f t="shared" si="26"/>
        <v>22.251570999999998</v>
      </c>
    </row>
    <row r="533" spans="1:14" ht="36.75" thickBot="1" x14ac:dyDescent="0.3">
      <c r="A533" s="9" t="s">
        <v>29</v>
      </c>
      <c r="B533" s="9" t="s">
        <v>34</v>
      </c>
      <c r="C533" s="63" t="s">
        <v>27</v>
      </c>
      <c r="D533" s="64" t="s">
        <v>4415</v>
      </c>
      <c r="E533" s="65">
        <v>165322</v>
      </c>
      <c r="F533" s="70" t="s">
        <v>91</v>
      </c>
      <c r="G533" s="46" t="s">
        <v>90</v>
      </c>
      <c r="H533" s="59">
        <v>21.768784</v>
      </c>
      <c r="I533" s="4">
        <v>0</v>
      </c>
      <c r="J533" s="6">
        <f t="shared" si="24"/>
        <v>0</v>
      </c>
      <c r="K533" s="5">
        <f t="shared" si="25"/>
        <v>21.768784</v>
      </c>
      <c r="L533" s="4">
        <v>0</v>
      </c>
      <c r="M533" s="4">
        <v>0</v>
      </c>
      <c r="N533" s="3">
        <f t="shared" si="26"/>
        <v>21.768784</v>
      </c>
    </row>
    <row r="534" spans="1:14" ht="34.5" thickBot="1" x14ac:dyDescent="0.3">
      <c r="A534" s="9" t="s">
        <v>29</v>
      </c>
      <c r="B534" s="9" t="s">
        <v>34</v>
      </c>
      <c r="C534" s="63" t="s">
        <v>27</v>
      </c>
      <c r="D534" s="64" t="s">
        <v>42</v>
      </c>
      <c r="E534" s="65">
        <v>348222</v>
      </c>
      <c r="F534" s="70" t="s">
        <v>88</v>
      </c>
      <c r="G534" s="46" t="s">
        <v>87</v>
      </c>
      <c r="H534" s="59">
        <v>12.035938</v>
      </c>
      <c r="I534" s="4">
        <v>0</v>
      </c>
      <c r="J534" s="6">
        <f t="shared" si="24"/>
        <v>0</v>
      </c>
      <c r="K534" s="5">
        <f t="shared" si="25"/>
        <v>12.035938</v>
      </c>
      <c r="L534" s="4">
        <v>0</v>
      </c>
      <c r="M534" s="4">
        <v>0</v>
      </c>
      <c r="N534" s="3">
        <f t="shared" si="26"/>
        <v>12.035938</v>
      </c>
    </row>
    <row r="535" spans="1:14" ht="34.5" thickBot="1" x14ac:dyDescent="0.3">
      <c r="A535" s="9" t="s">
        <v>28</v>
      </c>
      <c r="B535" s="9" t="s">
        <v>34</v>
      </c>
      <c r="C535" s="63" t="s">
        <v>27</v>
      </c>
      <c r="D535" s="64" t="s">
        <v>36</v>
      </c>
      <c r="E535" s="65">
        <v>307777</v>
      </c>
      <c r="F535" s="70" t="s">
        <v>95</v>
      </c>
      <c r="G535" s="46" t="s">
        <v>93</v>
      </c>
      <c r="H535" s="59">
        <v>20.101279000000002</v>
      </c>
      <c r="I535" s="4">
        <v>0</v>
      </c>
      <c r="J535" s="6">
        <f t="shared" si="24"/>
        <v>0</v>
      </c>
      <c r="K535" s="5">
        <f t="shared" si="25"/>
        <v>20.101279000000002</v>
      </c>
      <c r="L535" s="4">
        <v>0</v>
      </c>
      <c r="M535" s="4">
        <v>0</v>
      </c>
      <c r="N535" s="3">
        <f t="shared" si="26"/>
        <v>20.101279000000002</v>
      </c>
    </row>
    <row r="536" spans="1:14" ht="34.5" thickBot="1" x14ac:dyDescent="0.3">
      <c r="A536" s="9" t="s">
        <v>30</v>
      </c>
      <c r="B536" s="9" t="s">
        <v>34</v>
      </c>
      <c r="C536" s="63" t="s">
        <v>27</v>
      </c>
      <c r="D536" s="64" t="s">
        <v>36</v>
      </c>
      <c r="E536" s="65">
        <v>305531</v>
      </c>
      <c r="F536" s="70" t="s">
        <v>94</v>
      </c>
      <c r="G536" s="46" t="s">
        <v>93</v>
      </c>
      <c r="H536" s="59">
        <v>13.514099999999999</v>
      </c>
      <c r="I536" s="4">
        <v>0</v>
      </c>
      <c r="J536" s="6">
        <f t="shared" si="24"/>
        <v>0</v>
      </c>
      <c r="K536" s="5">
        <f t="shared" si="25"/>
        <v>13.514099999999999</v>
      </c>
      <c r="L536" s="4">
        <v>0</v>
      </c>
      <c r="M536" s="4">
        <v>0</v>
      </c>
      <c r="N536" s="3">
        <f t="shared" si="26"/>
        <v>13.514099999999999</v>
      </c>
    </row>
    <row r="537" spans="1:14" ht="36.75" thickBot="1" x14ac:dyDescent="0.3">
      <c r="A537" s="9" t="s">
        <v>30</v>
      </c>
      <c r="B537" s="9" t="s">
        <v>34</v>
      </c>
      <c r="C537" s="63" t="s">
        <v>27</v>
      </c>
      <c r="D537" s="64" t="s">
        <v>36</v>
      </c>
      <c r="E537" s="65">
        <v>333717</v>
      </c>
      <c r="F537" s="70" t="s">
        <v>86</v>
      </c>
      <c r="G537" s="46" t="s">
        <v>85</v>
      </c>
      <c r="H537" s="59">
        <v>23.055955999999998</v>
      </c>
      <c r="I537" s="4">
        <v>0</v>
      </c>
      <c r="J537" s="6">
        <f t="shared" si="24"/>
        <v>0</v>
      </c>
      <c r="K537" s="5">
        <f t="shared" si="25"/>
        <v>23.055955999999998</v>
      </c>
      <c r="L537" s="4">
        <v>0</v>
      </c>
      <c r="M537" s="4">
        <v>0</v>
      </c>
      <c r="N537" s="3">
        <f t="shared" si="26"/>
        <v>23.055955999999998</v>
      </c>
    </row>
    <row r="538" spans="1:14" ht="34.5" thickBot="1" x14ac:dyDescent="0.3">
      <c r="A538" s="9" t="s">
        <v>30</v>
      </c>
      <c r="B538" s="9" t="s">
        <v>34</v>
      </c>
      <c r="C538" s="63" t="s">
        <v>27</v>
      </c>
      <c r="D538" s="64" t="s">
        <v>36</v>
      </c>
      <c r="E538" s="65">
        <v>354824</v>
      </c>
      <c r="F538" s="70" t="s">
        <v>84</v>
      </c>
      <c r="G538" s="46" t="s">
        <v>83</v>
      </c>
      <c r="H538" s="59">
        <v>10.80775</v>
      </c>
      <c r="I538" s="4">
        <v>0</v>
      </c>
      <c r="J538" s="6">
        <f t="shared" si="24"/>
        <v>0</v>
      </c>
      <c r="K538" s="5">
        <f t="shared" si="25"/>
        <v>10.80775</v>
      </c>
      <c r="L538" s="4">
        <v>0</v>
      </c>
      <c r="M538" s="4">
        <v>0</v>
      </c>
      <c r="N538" s="3">
        <f t="shared" si="26"/>
        <v>10.80775</v>
      </c>
    </row>
    <row r="539" spans="1:14" ht="34.5" thickBot="1" x14ac:dyDescent="0.3">
      <c r="A539" s="9" t="s">
        <v>30</v>
      </c>
      <c r="B539" s="9" t="s">
        <v>34</v>
      </c>
      <c r="C539" s="63" t="s">
        <v>26</v>
      </c>
      <c r="D539" s="64" t="s">
        <v>33</v>
      </c>
      <c r="E539" s="65">
        <v>283197</v>
      </c>
      <c r="F539" s="70" t="s">
        <v>69</v>
      </c>
      <c r="G539" s="46" t="s">
        <v>66</v>
      </c>
      <c r="H539" s="59">
        <v>83.148895999999993</v>
      </c>
      <c r="I539" s="4">
        <v>0</v>
      </c>
      <c r="J539" s="6">
        <f t="shared" si="24"/>
        <v>0</v>
      </c>
      <c r="K539" s="5">
        <f t="shared" si="25"/>
        <v>83.148895999999993</v>
      </c>
      <c r="L539" s="4">
        <v>0</v>
      </c>
      <c r="M539" s="4">
        <v>0</v>
      </c>
      <c r="N539" s="3">
        <f t="shared" si="26"/>
        <v>83.148895999999993</v>
      </c>
    </row>
    <row r="540" spans="1:14" ht="36.75" thickBot="1" x14ac:dyDescent="0.3">
      <c r="A540" s="9" t="s">
        <v>29</v>
      </c>
      <c r="B540" s="9" t="s">
        <v>34</v>
      </c>
      <c r="C540" s="63" t="s">
        <v>26</v>
      </c>
      <c r="D540" s="64" t="s">
        <v>42</v>
      </c>
      <c r="E540" s="65">
        <v>309991</v>
      </c>
      <c r="F540" s="70" t="s">
        <v>78</v>
      </c>
      <c r="G540" s="46" t="s">
        <v>77</v>
      </c>
      <c r="H540" s="59">
        <v>78.696200000000005</v>
      </c>
      <c r="I540" s="4">
        <v>0</v>
      </c>
      <c r="J540" s="6">
        <f t="shared" si="24"/>
        <v>0</v>
      </c>
      <c r="K540" s="5">
        <f t="shared" si="25"/>
        <v>78.696200000000005</v>
      </c>
      <c r="L540" s="4">
        <v>0</v>
      </c>
      <c r="M540" s="4">
        <v>0</v>
      </c>
      <c r="N540" s="3">
        <f t="shared" si="26"/>
        <v>78.696200000000005</v>
      </c>
    </row>
    <row r="541" spans="1:14" ht="34.5" thickBot="1" x14ac:dyDescent="0.3">
      <c r="A541" s="9" t="s">
        <v>30</v>
      </c>
      <c r="B541" s="9" t="s">
        <v>34</v>
      </c>
      <c r="C541" s="63" t="s">
        <v>26</v>
      </c>
      <c r="D541" s="64" t="s">
        <v>36</v>
      </c>
      <c r="E541" s="65">
        <v>22422</v>
      </c>
      <c r="F541" s="70" t="s">
        <v>80</v>
      </c>
      <c r="G541" s="46" t="s">
        <v>79</v>
      </c>
      <c r="H541" s="59">
        <v>172.94112000000001</v>
      </c>
      <c r="I541" s="4">
        <v>0</v>
      </c>
      <c r="J541" s="6">
        <f t="shared" si="24"/>
        <v>0</v>
      </c>
      <c r="K541" s="5">
        <f t="shared" si="25"/>
        <v>172.94112000000001</v>
      </c>
      <c r="L541" s="4">
        <v>0</v>
      </c>
      <c r="M541" s="4">
        <v>0</v>
      </c>
      <c r="N541" s="3">
        <f t="shared" si="26"/>
        <v>172.94112000000001</v>
      </c>
    </row>
    <row r="542" spans="1:14" ht="34.5" thickBot="1" x14ac:dyDescent="0.3">
      <c r="A542" s="9" t="s">
        <v>30</v>
      </c>
      <c r="B542" s="9" t="s">
        <v>34</v>
      </c>
      <c r="C542" s="63" t="s">
        <v>26</v>
      </c>
      <c r="D542" s="64" t="s">
        <v>36</v>
      </c>
      <c r="E542" s="65">
        <v>283059</v>
      </c>
      <c r="F542" s="70" t="s">
        <v>76</v>
      </c>
      <c r="G542" s="46" t="s">
        <v>74</v>
      </c>
      <c r="H542" s="59">
        <v>14.12063</v>
      </c>
      <c r="I542" s="4">
        <v>0</v>
      </c>
      <c r="J542" s="6">
        <f t="shared" si="24"/>
        <v>0</v>
      </c>
      <c r="K542" s="5">
        <f t="shared" si="25"/>
        <v>14.12063</v>
      </c>
      <c r="L542" s="4">
        <v>0</v>
      </c>
      <c r="M542" s="4">
        <v>0</v>
      </c>
      <c r="N542" s="3">
        <f t="shared" si="26"/>
        <v>14.12063</v>
      </c>
    </row>
    <row r="543" spans="1:14" ht="36.75" thickBot="1" x14ac:dyDescent="0.3">
      <c r="A543" s="9" t="s">
        <v>29</v>
      </c>
      <c r="B543" s="9" t="s">
        <v>34</v>
      </c>
      <c r="C543" s="63" t="s">
        <v>26</v>
      </c>
      <c r="D543" s="64" t="s">
        <v>36</v>
      </c>
      <c r="E543" s="65">
        <v>304382</v>
      </c>
      <c r="F543" s="70" t="s">
        <v>75</v>
      </c>
      <c r="G543" s="46" t="s">
        <v>74</v>
      </c>
      <c r="H543" s="59">
        <v>12.365402</v>
      </c>
      <c r="I543" s="4">
        <v>0</v>
      </c>
      <c r="J543" s="6">
        <f t="shared" si="24"/>
        <v>0</v>
      </c>
      <c r="K543" s="5">
        <f t="shared" si="25"/>
        <v>12.365402</v>
      </c>
      <c r="L543" s="4">
        <v>0</v>
      </c>
      <c r="M543" s="4">
        <v>0</v>
      </c>
      <c r="N543" s="3">
        <f t="shared" si="26"/>
        <v>12.365402</v>
      </c>
    </row>
    <row r="544" spans="1:14" ht="34.5" thickBot="1" x14ac:dyDescent="0.3">
      <c r="A544" s="9" t="s">
        <v>29</v>
      </c>
      <c r="B544" s="9" t="s">
        <v>34</v>
      </c>
      <c r="C544" s="63" t="s">
        <v>26</v>
      </c>
      <c r="D544" s="64" t="s">
        <v>36</v>
      </c>
      <c r="E544" s="65">
        <v>286739</v>
      </c>
      <c r="F544" s="70" t="s">
        <v>73</v>
      </c>
      <c r="G544" s="46" t="s">
        <v>72</v>
      </c>
      <c r="H544" s="59">
        <v>19.053611</v>
      </c>
      <c r="I544" s="4">
        <v>0</v>
      </c>
      <c r="J544" s="6">
        <f t="shared" si="24"/>
        <v>0</v>
      </c>
      <c r="K544" s="5">
        <f t="shared" si="25"/>
        <v>19.053611</v>
      </c>
      <c r="L544" s="4">
        <v>0</v>
      </c>
      <c r="M544" s="4">
        <v>0</v>
      </c>
      <c r="N544" s="3">
        <f t="shared" si="26"/>
        <v>19.053611</v>
      </c>
    </row>
    <row r="545" spans="1:14" ht="34.5" thickBot="1" x14ac:dyDescent="0.3">
      <c r="A545" s="9" t="s">
        <v>29</v>
      </c>
      <c r="B545" s="9" t="s">
        <v>34</v>
      </c>
      <c r="C545" s="63" t="s">
        <v>26</v>
      </c>
      <c r="D545" s="64" t="s">
        <v>36</v>
      </c>
      <c r="E545" s="65">
        <v>356067</v>
      </c>
      <c r="F545" s="70" t="s">
        <v>71</v>
      </c>
      <c r="G545" s="46" t="s">
        <v>70</v>
      </c>
      <c r="H545" s="59">
        <v>10.691884</v>
      </c>
      <c r="I545" s="4">
        <v>0</v>
      </c>
      <c r="J545" s="6">
        <f t="shared" si="24"/>
        <v>0</v>
      </c>
      <c r="K545" s="5">
        <f t="shared" si="25"/>
        <v>10.691884</v>
      </c>
      <c r="L545" s="4">
        <v>0</v>
      </c>
      <c r="M545" s="4">
        <v>0</v>
      </c>
      <c r="N545" s="3">
        <f t="shared" si="26"/>
        <v>10.691884</v>
      </c>
    </row>
    <row r="546" spans="1:14" ht="48.75" thickBot="1" x14ac:dyDescent="0.3">
      <c r="A546" s="9" t="s">
        <v>30</v>
      </c>
      <c r="B546" s="9" t="s">
        <v>34</v>
      </c>
      <c r="C546" s="63" t="s">
        <v>26</v>
      </c>
      <c r="D546" s="64" t="s">
        <v>36</v>
      </c>
      <c r="E546" s="65">
        <v>314575</v>
      </c>
      <c r="F546" s="70" t="s">
        <v>68</v>
      </c>
      <c r="G546" s="46" t="s">
        <v>66</v>
      </c>
      <c r="H546" s="59">
        <v>76.657527000000002</v>
      </c>
      <c r="I546" s="4">
        <v>0</v>
      </c>
      <c r="J546" s="6">
        <f t="shared" si="24"/>
        <v>0</v>
      </c>
      <c r="K546" s="5">
        <f t="shared" si="25"/>
        <v>76.657527000000002</v>
      </c>
      <c r="L546" s="4">
        <v>0</v>
      </c>
      <c r="M546" s="4">
        <v>0</v>
      </c>
      <c r="N546" s="3">
        <f t="shared" si="26"/>
        <v>76.657527000000002</v>
      </c>
    </row>
    <row r="547" spans="1:14" ht="36.75" thickBot="1" x14ac:dyDescent="0.3">
      <c r="A547" s="9" t="s">
        <v>30</v>
      </c>
      <c r="B547" s="9" t="s">
        <v>34</v>
      </c>
      <c r="C547" s="63" t="s">
        <v>26</v>
      </c>
      <c r="D547" s="64" t="s">
        <v>36</v>
      </c>
      <c r="E547" s="65">
        <v>352996</v>
      </c>
      <c r="F547" s="70" t="s">
        <v>67</v>
      </c>
      <c r="G547" s="46" t="s">
        <v>66</v>
      </c>
      <c r="H547" s="59">
        <v>39.840797999999999</v>
      </c>
      <c r="I547" s="4">
        <v>1</v>
      </c>
      <c r="J547" s="6">
        <f t="shared" si="24"/>
        <v>2.5099898852427603E-2</v>
      </c>
      <c r="K547" s="5">
        <f t="shared" si="25"/>
        <v>38.840797999999999</v>
      </c>
      <c r="L547" s="4">
        <v>0</v>
      </c>
      <c r="M547" s="4">
        <v>0</v>
      </c>
      <c r="N547" s="3">
        <f t="shared" si="26"/>
        <v>38.840797999999999</v>
      </c>
    </row>
    <row r="548" spans="1:14" ht="36.75" thickBot="1" x14ac:dyDescent="0.3">
      <c r="A548" s="9" t="s">
        <v>30</v>
      </c>
      <c r="B548" s="9" t="s">
        <v>34</v>
      </c>
      <c r="C548" s="63" t="s">
        <v>25</v>
      </c>
      <c r="D548" s="64" t="s">
        <v>65</v>
      </c>
      <c r="E548" s="65">
        <v>311031</v>
      </c>
      <c r="F548" s="70" t="s">
        <v>64</v>
      </c>
      <c r="G548" s="46" t="s">
        <v>63</v>
      </c>
      <c r="H548" s="59">
        <v>18.275682</v>
      </c>
      <c r="I548" s="4">
        <v>0</v>
      </c>
      <c r="J548" s="6">
        <f t="shared" si="24"/>
        <v>0</v>
      </c>
      <c r="K548" s="5">
        <f t="shared" si="25"/>
        <v>18.275682</v>
      </c>
      <c r="L548" s="4">
        <v>0</v>
      </c>
      <c r="M548" s="4">
        <v>0</v>
      </c>
      <c r="N548" s="3">
        <f t="shared" si="26"/>
        <v>18.275682</v>
      </c>
    </row>
    <row r="549" spans="1:14" ht="34.5" thickBot="1" x14ac:dyDescent="0.3">
      <c r="A549" s="9" t="s">
        <v>30</v>
      </c>
      <c r="B549" s="9" t="s">
        <v>34</v>
      </c>
      <c r="C549" s="63" t="s">
        <v>25</v>
      </c>
      <c r="D549" s="64" t="s">
        <v>33</v>
      </c>
      <c r="E549" s="65">
        <v>268727</v>
      </c>
      <c r="F549" s="70" t="s">
        <v>32</v>
      </c>
      <c r="G549" s="46" t="s">
        <v>31</v>
      </c>
      <c r="H549" s="59">
        <v>21.067163000000001</v>
      </c>
      <c r="I549" s="4">
        <v>0</v>
      </c>
      <c r="J549" s="6">
        <f t="shared" si="24"/>
        <v>0</v>
      </c>
      <c r="K549" s="5">
        <f t="shared" si="25"/>
        <v>21.067163000000001</v>
      </c>
      <c r="L549" s="4">
        <v>0</v>
      </c>
      <c r="M549" s="4">
        <v>0</v>
      </c>
      <c r="N549" s="3">
        <f t="shared" si="26"/>
        <v>21.067163000000001</v>
      </c>
    </row>
    <row r="550" spans="1:14" ht="48.75" thickBot="1" x14ac:dyDescent="0.3">
      <c r="A550" s="9" t="s">
        <v>29</v>
      </c>
      <c r="B550" s="9" t="s">
        <v>34</v>
      </c>
      <c r="C550" s="63" t="s">
        <v>25</v>
      </c>
      <c r="D550" s="64" t="s">
        <v>40</v>
      </c>
      <c r="E550" s="65">
        <v>323081</v>
      </c>
      <c r="F550" s="70" t="s">
        <v>39</v>
      </c>
      <c r="G550" s="46" t="s">
        <v>31</v>
      </c>
      <c r="H550" s="59">
        <v>34.394803000000003</v>
      </c>
      <c r="I550" s="4">
        <v>0</v>
      </c>
      <c r="J550" s="6">
        <f t="shared" si="24"/>
        <v>0</v>
      </c>
      <c r="K550" s="5">
        <f t="shared" si="25"/>
        <v>34.394803000000003</v>
      </c>
      <c r="L550" s="4">
        <v>0</v>
      </c>
      <c r="M550" s="4">
        <v>0</v>
      </c>
      <c r="N550" s="3">
        <f t="shared" si="26"/>
        <v>34.394803000000003</v>
      </c>
    </row>
    <row r="551" spans="1:14" ht="34.5" thickBot="1" x14ac:dyDescent="0.3">
      <c r="A551" s="9" t="s">
        <v>29</v>
      </c>
      <c r="B551" s="9" t="s">
        <v>34</v>
      </c>
      <c r="C551" s="63" t="s">
        <v>25</v>
      </c>
      <c r="D551" s="64" t="s">
        <v>46</v>
      </c>
      <c r="E551" s="65">
        <v>333719</v>
      </c>
      <c r="F551" s="70" t="s">
        <v>45</v>
      </c>
      <c r="G551" s="46" t="s">
        <v>31</v>
      </c>
      <c r="H551" s="59">
        <v>42.961525000000002</v>
      </c>
      <c r="I551" s="4">
        <v>0</v>
      </c>
      <c r="J551" s="6">
        <f t="shared" si="24"/>
        <v>0</v>
      </c>
      <c r="K551" s="5">
        <f t="shared" si="25"/>
        <v>42.961525000000002</v>
      </c>
      <c r="L551" s="4">
        <v>0</v>
      </c>
      <c r="M551" s="4">
        <v>0</v>
      </c>
      <c r="N551" s="3">
        <f t="shared" si="26"/>
        <v>42.961525000000002</v>
      </c>
    </row>
    <row r="552" spans="1:14" ht="36.75" thickBot="1" x14ac:dyDescent="0.3">
      <c r="A552" s="9" t="s">
        <v>29</v>
      </c>
      <c r="B552" s="9" t="s">
        <v>34</v>
      </c>
      <c r="C552" s="63" t="s">
        <v>25</v>
      </c>
      <c r="D552" s="64" t="s">
        <v>4415</v>
      </c>
      <c r="E552" s="65">
        <v>259304</v>
      </c>
      <c r="F552" s="70" t="s">
        <v>49</v>
      </c>
      <c r="G552" s="46" t="s">
        <v>31</v>
      </c>
      <c r="H552" s="59">
        <v>88.883866999999995</v>
      </c>
      <c r="I552" s="4">
        <v>0</v>
      </c>
      <c r="J552" s="6">
        <f t="shared" si="24"/>
        <v>0</v>
      </c>
      <c r="K552" s="5">
        <f t="shared" si="25"/>
        <v>88.883866999999995</v>
      </c>
      <c r="L552" s="4">
        <v>0</v>
      </c>
      <c r="M552" s="4">
        <v>0</v>
      </c>
      <c r="N552" s="3">
        <f t="shared" si="26"/>
        <v>88.883866999999995</v>
      </c>
    </row>
    <row r="553" spans="1:14" ht="34.5" thickBot="1" x14ac:dyDescent="0.3">
      <c r="A553" s="9" t="s">
        <v>29</v>
      </c>
      <c r="B553" s="9" t="s">
        <v>34</v>
      </c>
      <c r="C553" s="63" t="s">
        <v>25</v>
      </c>
      <c r="D553" s="64" t="s">
        <v>56</v>
      </c>
      <c r="E553" s="65">
        <v>328604</v>
      </c>
      <c r="F553" s="70" t="s">
        <v>55</v>
      </c>
      <c r="G553" s="46" t="s">
        <v>54</v>
      </c>
      <c r="H553" s="59">
        <v>38.368425999999999</v>
      </c>
      <c r="I553" s="4">
        <v>0</v>
      </c>
      <c r="J553" s="6">
        <f t="shared" si="24"/>
        <v>0</v>
      </c>
      <c r="K553" s="5">
        <f t="shared" si="25"/>
        <v>38.368425999999999</v>
      </c>
      <c r="L553" s="4">
        <v>0</v>
      </c>
      <c r="M553" s="4">
        <v>0</v>
      </c>
      <c r="N553" s="3">
        <f t="shared" si="26"/>
        <v>38.368425999999999</v>
      </c>
    </row>
    <row r="554" spans="1:14" ht="36.75" thickBot="1" x14ac:dyDescent="0.3">
      <c r="A554" s="9" t="s">
        <v>30</v>
      </c>
      <c r="B554" s="9" t="s">
        <v>34</v>
      </c>
      <c r="C554" s="63" t="s">
        <v>25</v>
      </c>
      <c r="D554" s="64" t="s">
        <v>48</v>
      </c>
      <c r="E554" s="65">
        <v>211480</v>
      </c>
      <c r="F554" s="70" t="s">
        <v>47</v>
      </c>
      <c r="G554" s="46" t="s">
        <v>31</v>
      </c>
      <c r="H554" s="59">
        <v>78.212132999999994</v>
      </c>
      <c r="I554" s="4">
        <v>0</v>
      </c>
      <c r="J554" s="6">
        <f t="shared" si="24"/>
        <v>0</v>
      </c>
      <c r="K554" s="5">
        <f t="shared" si="25"/>
        <v>78.212132999999994</v>
      </c>
      <c r="L554" s="4">
        <v>0</v>
      </c>
      <c r="M554" s="4">
        <v>0</v>
      </c>
      <c r="N554" s="3">
        <f t="shared" si="26"/>
        <v>78.212132999999994</v>
      </c>
    </row>
    <row r="555" spans="1:14" ht="34.5" thickBot="1" x14ac:dyDescent="0.3">
      <c r="A555" s="9" t="s">
        <v>29</v>
      </c>
      <c r="B555" s="9" t="s">
        <v>34</v>
      </c>
      <c r="C555" s="63" t="s">
        <v>25</v>
      </c>
      <c r="D555" s="64" t="s">
        <v>42</v>
      </c>
      <c r="E555" s="65">
        <v>11934</v>
      </c>
      <c r="F555" s="70" t="s">
        <v>62</v>
      </c>
      <c r="G555" s="46" t="s">
        <v>60</v>
      </c>
      <c r="H555" s="59">
        <v>26.041416999999999</v>
      </c>
      <c r="I555" s="4">
        <v>0</v>
      </c>
      <c r="J555" s="6">
        <f t="shared" si="24"/>
        <v>0</v>
      </c>
      <c r="K555" s="5">
        <f t="shared" si="25"/>
        <v>26.041416999999999</v>
      </c>
      <c r="L555" s="4">
        <v>0</v>
      </c>
      <c r="M555" s="4">
        <v>0</v>
      </c>
      <c r="N555" s="3">
        <f t="shared" si="26"/>
        <v>26.041416999999999</v>
      </c>
    </row>
    <row r="556" spans="1:14" ht="34.5" thickBot="1" x14ac:dyDescent="0.3">
      <c r="A556" s="9" t="s">
        <v>30</v>
      </c>
      <c r="B556" s="9" t="s">
        <v>34</v>
      </c>
      <c r="C556" s="63" t="s">
        <v>25</v>
      </c>
      <c r="D556" s="64" t="s">
        <v>42</v>
      </c>
      <c r="E556" s="65">
        <v>261041</v>
      </c>
      <c r="F556" s="70" t="s">
        <v>41</v>
      </c>
      <c r="G556" s="46" t="s">
        <v>31</v>
      </c>
      <c r="H556" s="59">
        <v>38.287134999999999</v>
      </c>
      <c r="I556" s="4">
        <v>0</v>
      </c>
      <c r="J556" s="6">
        <f t="shared" si="24"/>
        <v>0</v>
      </c>
      <c r="K556" s="5">
        <f t="shared" si="25"/>
        <v>38.287134999999999</v>
      </c>
      <c r="L556" s="4">
        <v>0</v>
      </c>
      <c r="M556" s="4">
        <v>0</v>
      </c>
      <c r="N556" s="3">
        <f t="shared" si="26"/>
        <v>38.287134999999999</v>
      </c>
    </row>
    <row r="557" spans="1:14" ht="72.75" thickBot="1" x14ac:dyDescent="0.3">
      <c r="A557" s="9" t="s">
        <v>30</v>
      </c>
      <c r="B557" s="9" t="s">
        <v>34</v>
      </c>
      <c r="C557" s="63" t="s">
        <v>25</v>
      </c>
      <c r="D557" s="64" t="s">
        <v>36</v>
      </c>
      <c r="E557" s="65">
        <v>338509</v>
      </c>
      <c r="F557" s="70" t="s">
        <v>61</v>
      </c>
      <c r="G557" s="46" t="s">
        <v>60</v>
      </c>
      <c r="H557" s="59">
        <v>17.409061999999999</v>
      </c>
      <c r="I557" s="4">
        <v>0</v>
      </c>
      <c r="J557" s="6">
        <f t="shared" si="24"/>
        <v>0</v>
      </c>
      <c r="K557" s="5">
        <f t="shared" si="25"/>
        <v>17.409061999999999</v>
      </c>
      <c r="L557" s="4">
        <v>0</v>
      </c>
      <c r="M557" s="4">
        <v>0</v>
      </c>
      <c r="N557" s="3">
        <f t="shared" si="26"/>
        <v>17.409061999999999</v>
      </c>
    </row>
    <row r="558" spans="1:14" ht="34.5" thickBot="1" x14ac:dyDescent="0.3">
      <c r="A558" s="9" t="s">
        <v>30</v>
      </c>
      <c r="B558" s="9" t="s">
        <v>34</v>
      </c>
      <c r="C558" s="63" t="s">
        <v>25</v>
      </c>
      <c r="D558" s="64" t="s">
        <v>36</v>
      </c>
      <c r="E558" s="65">
        <v>149054</v>
      </c>
      <c r="F558" s="70" t="s">
        <v>59</v>
      </c>
      <c r="G558" s="46" t="s">
        <v>57</v>
      </c>
      <c r="H558" s="59">
        <v>24.300283</v>
      </c>
      <c r="I558" s="4">
        <v>9.1305639999999993E-2</v>
      </c>
      <c r="J558" s="6">
        <f t="shared" si="24"/>
        <v>3.7573899859520152E-3</v>
      </c>
      <c r="K558" s="5">
        <f t="shared" si="25"/>
        <v>24.208977359999999</v>
      </c>
      <c r="L558" s="4">
        <v>0</v>
      </c>
      <c r="M558" s="4">
        <v>0</v>
      </c>
      <c r="N558" s="3">
        <f t="shared" si="26"/>
        <v>24.208977359999999</v>
      </c>
    </row>
    <row r="559" spans="1:14" ht="36.75" thickBot="1" x14ac:dyDescent="0.3">
      <c r="A559" s="9" t="s">
        <v>30</v>
      </c>
      <c r="B559" s="9" t="s">
        <v>34</v>
      </c>
      <c r="C559" s="63" t="s">
        <v>25</v>
      </c>
      <c r="D559" s="64" t="s">
        <v>36</v>
      </c>
      <c r="E559" s="65">
        <v>312212</v>
      </c>
      <c r="F559" s="70" t="s">
        <v>58</v>
      </c>
      <c r="G559" s="46" t="s">
        <v>57</v>
      </c>
      <c r="H559" s="59">
        <v>19.236542</v>
      </c>
      <c r="I559" s="4">
        <v>0</v>
      </c>
      <c r="J559" s="6">
        <f t="shared" si="24"/>
        <v>0</v>
      </c>
      <c r="K559" s="5">
        <f t="shared" si="25"/>
        <v>19.236542</v>
      </c>
      <c r="L559" s="4">
        <v>0</v>
      </c>
      <c r="M559" s="4">
        <v>0</v>
      </c>
      <c r="N559" s="3">
        <f t="shared" si="26"/>
        <v>19.236542</v>
      </c>
    </row>
    <row r="560" spans="1:14" ht="60.75" thickBot="1" x14ac:dyDescent="0.3">
      <c r="A560" s="9" t="s">
        <v>30</v>
      </c>
      <c r="B560" s="9" t="s">
        <v>34</v>
      </c>
      <c r="C560" s="63" t="s">
        <v>25</v>
      </c>
      <c r="D560" s="64" t="s">
        <v>36</v>
      </c>
      <c r="E560" s="65">
        <v>305402</v>
      </c>
      <c r="F560" s="70" t="s">
        <v>53</v>
      </c>
      <c r="G560" s="46" t="s">
        <v>51</v>
      </c>
      <c r="H560" s="59">
        <v>19.512733999999998</v>
      </c>
      <c r="I560" s="4">
        <v>0</v>
      </c>
      <c r="J560" s="6">
        <f t="shared" si="24"/>
        <v>0</v>
      </c>
      <c r="K560" s="5">
        <f t="shared" si="25"/>
        <v>19.512733999999998</v>
      </c>
      <c r="L560" s="4">
        <v>0</v>
      </c>
      <c r="M560" s="4">
        <v>0</v>
      </c>
      <c r="N560" s="3">
        <f t="shared" si="26"/>
        <v>19.512733999999998</v>
      </c>
    </row>
    <row r="561" spans="1:14" ht="36.75" thickBot="1" x14ac:dyDescent="0.3">
      <c r="A561" s="9" t="s">
        <v>30</v>
      </c>
      <c r="B561" s="9" t="s">
        <v>34</v>
      </c>
      <c r="C561" s="63" t="s">
        <v>25</v>
      </c>
      <c r="D561" s="64" t="s">
        <v>36</v>
      </c>
      <c r="E561" s="65">
        <v>293333</v>
      </c>
      <c r="F561" s="70" t="s">
        <v>52</v>
      </c>
      <c r="G561" s="46" t="s">
        <v>51</v>
      </c>
      <c r="H561" s="59">
        <v>11.997230999999999</v>
      </c>
      <c r="I561" s="4">
        <v>0</v>
      </c>
      <c r="J561" s="6">
        <f t="shared" si="24"/>
        <v>0</v>
      </c>
      <c r="K561" s="5">
        <f t="shared" si="25"/>
        <v>11.997230999999999</v>
      </c>
      <c r="L561" s="4">
        <v>0</v>
      </c>
      <c r="M561" s="4">
        <v>0</v>
      </c>
      <c r="N561" s="3">
        <f t="shared" si="26"/>
        <v>11.997230999999999</v>
      </c>
    </row>
    <row r="562" spans="1:14" ht="48.75" thickBot="1" x14ac:dyDescent="0.3">
      <c r="A562" s="9" t="s">
        <v>30</v>
      </c>
      <c r="B562" s="9" t="s">
        <v>34</v>
      </c>
      <c r="C562" s="63" t="s">
        <v>25</v>
      </c>
      <c r="D562" s="64" t="s">
        <v>36</v>
      </c>
      <c r="E562" s="65">
        <v>337091</v>
      </c>
      <c r="F562" s="70" t="s">
        <v>44</v>
      </c>
      <c r="G562" s="46" t="s">
        <v>31</v>
      </c>
      <c r="H562" s="59">
        <v>41.011384</v>
      </c>
      <c r="I562" s="4">
        <v>0</v>
      </c>
      <c r="J562" s="6">
        <f t="shared" si="24"/>
        <v>0</v>
      </c>
      <c r="K562" s="5">
        <f t="shared" si="25"/>
        <v>41.011384</v>
      </c>
      <c r="L562" s="4">
        <v>0</v>
      </c>
      <c r="M562" s="4">
        <v>0</v>
      </c>
      <c r="N562" s="3">
        <f t="shared" si="26"/>
        <v>41.011384</v>
      </c>
    </row>
    <row r="563" spans="1:14" ht="34.5" thickBot="1" x14ac:dyDescent="0.3">
      <c r="A563" s="9" t="s">
        <v>29</v>
      </c>
      <c r="B563" s="9" t="s">
        <v>34</v>
      </c>
      <c r="C563" s="63" t="s">
        <v>25</v>
      </c>
      <c r="D563" s="64" t="s">
        <v>36</v>
      </c>
      <c r="E563" s="65">
        <v>180089</v>
      </c>
      <c r="F563" s="70" t="s">
        <v>43</v>
      </c>
      <c r="G563" s="46" t="s">
        <v>31</v>
      </c>
      <c r="H563" s="59">
        <v>39.403283000000002</v>
      </c>
      <c r="I563" s="4">
        <v>0</v>
      </c>
      <c r="J563" s="6">
        <f t="shared" si="24"/>
        <v>0</v>
      </c>
      <c r="K563" s="5">
        <f t="shared" si="25"/>
        <v>39.403283000000002</v>
      </c>
      <c r="L563" s="4">
        <v>8.7499999999999994E-2</v>
      </c>
      <c r="M563" s="4">
        <v>0</v>
      </c>
      <c r="N563" s="3">
        <f t="shared" si="26"/>
        <v>39.315783000000003</v>
      </c>
    </row>
    <row r="564" spans="1:14" ht="34.5" thickBot="1" x14ac:dyDescent="0.3">
      <c r="A564" s="9" t="s">
        <v>29</v>
      </c>
      <c r="B564" s="9" t="s">
        <v>34</v>
      </c>
      <c r="C564" s="63" t="s">
        <v>25</v>
      </c>
      <c r="D564" s="64" t="s">
        <v>36</v>
      </c>
      <c r="E564" s="65">
        <v>309862</v>
      </c>
      <c r="F564" s="70" t="s">
        <v>38</v>
      </c>
      <c r="G564" s="46" t="s">
        <v>31</v>
      </c>
      <c r="H564" s="59">
        <v>28.779154999999999</v>
      </c>
      <c r="I564" s="4">
        <v>0</v>
      </c>
      <c r="J564" s="6">
        <f t="shared" si="24"/>
        <v>0</v>
      </c>
      <c r="K564" s="5">
        <f t="shared" si="25"/>
        <v>28.779154999999999</v>
      </c>
      <c r="L564" s="4">
        <v>0</v>
      </c>
      <c r="M564" s="4">
        <v>0</v>
      </c>
      <c r="N564" s="3">
        <f t="shared" si="26"/>
        <v>28.779154999999999</v>
      </c>
    </row>
    <row r="565" spans="1:14" ht="34.5" thickBot="1" x14ac:dyDescent="0.3">
      <c r="A565" s="9" t="s">
        <v>29</v>
      </c>
      <c r="B565" s="9" t="s">
        <v>34</v>
      </c>
      <c r="C565" s="63" t="s">
        <v>25</v>
      </c>
      <c r="D565" s="64" t="s">
        <v>36</v>
      </c>
      <c r="E565" s="65">
        <v>317161</v>
      </c>
      <c r="F565" s="70" t="s">
        <v>37</v>
      </c>
      <c r="G565" s="46" t="s">
        <v>31</v>
      </c>
      <c r="H565" s="59">
        <v>25.667676</v>
      </c>
      <c r="I565" s="4">
        <v>0</v>
      </c>
      <c r="J565" s="6">
        <f t="shared" si="24"/>
        <v>0</v>
      </c>
      <c r="K565" s="5">
        <f t="shared" si="25"/>
        <v>25.667676</v>
      </c>
      <c r="L565" s="4">
        <v>0</v>
      </c>
      <c r="M565" s="4">
        <v>0</v>
      </c>
      <c r="N565" s="3">
        <f t="shared" si="26"/>
        <v>25.667676</v>
      </c>
    </row>
    <row r="566" spans="1:14" ht="34.5" thickBot="1" x14ac:dyDescent="0.3">
      <c r="A566" s="9" t="s">
        <v>29</v>
      </c>
      <c r="B566" s="9" t="s">
        <v>34</v>
      </c>
      <c r="C566" s="63" t="s">
        <v>25</v>
      </c>
      <c r="D566" s="64" t="s">
        <v>36</v>
      </c>
      <c r="E566" s="65">
        <v>305385</v>
      </c>
      <c r="F566" s="70" t="s">
        <v>35</v>
      </c>
      <c r="G566" s="46" t="s">
        <v>31</v>
      </c>
      <c r="H566" s="59">
        <v>21.821248000000001</v>
      </c>
      <c r="I566" s="4">
        <v>0</v>
      </c>
      <c r="J566" s="6">
        <f t="shared" si="24"/>
        <v>0</v>
      </c>
      <c r="K566" s="5">
        <f t="shared" si="25"/>
        <v>21.821248000000001</v>
      </c>
      <c r="L566" s="4">
        <v>0</v>
      </c>
      <c r="M566" s="4">
        <v>0</v>
      </c>
      <c r="N566" s="3">
        <f t="shared" si="26"/>
        <v>21.821248000000001</v>
      </c>
    </row>
    <row r="568" spans="1:14" ht="15.75" customHeight="1" x14ac:dyDescent="0.25">
      <c r="C568" s="90" t="s">
        <v>4422</v>
      </c>
      <c r="D568" s="90"/>
      <c r="E568" s="90"/>
      <c r="F568" s="90"/>
      <c r="G568" s="90"/>
      <c r="H568" s="78">
        <f>SUM(H2:H566)</f>
        <v>67404.06698600002</v>
      </c>
    </row>
  </sheetData>
  <autoFilter ref="A1:N566">
    <sortState ref="A2:N566">
      <sortCondition ref="C1:C566"/>
    </sortState>
  </autoFilter>
  <sortState ref="C2:H566">
    <sortCondition ref="D2:D566"/>
    <sortCondition ref="C2:C566"/>
  </sortState>
  <mergeCells count="1">
    <mergeCell ref="C568:G568"/>
  </mergeCells>
  <pageMargins left="0.43307086614173229" right="0.23622047244094491" top="0.98425196850393704" bottom="0.51181102362204722" header="0.39370078740157483" footer="0.31496062992125984"/>
  <pageSetup paperSize="9" firstPageNumber="311" orientation="landscape" useFirstPageNumber="1" r:id="rId1"/>
  <headerFooter scaleWithDoc="0">
    <oddHeader xml:space="preserve">&amp;C&amp;"-,Negrita"&amp;18PRINCIPALES PIP EN FORMULACIÓN,
POR DEPARTAMENTO </oddHeader>
    <oddFooter>&amp;L&amp;8* S/ Millones&amp;R&amp;P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13</vt:i4>
      </vt:variant>
    </vt:vector>
  </HeadingPairs>
  <TitlesOfParts>
    <vt:vector size="22" baseType="lpstr">
      <vt:lpstr>EJEC AVANZ 1</vt:lpstr>
      <vt:lpstr>EJEC AVANZ 2</vt:lpstr>
      <vt:lpstr>EJEC INIC 1</vt:lpstr>
      <vt:lpstr>EJEC INIC 2</vt:lpstr>
      <vt:lpstr>CON ET 1</vt:lpstr>
      <vt:lpstr>CON ET 2)</vt:lpstr>
      <vt:lpstr>VIAB (A)</vt:lpstr>
      <vt:lpstr>EVALU (A)</vt:lpstr>
      <vt:lpstr>FORMUL (A)</vt:lpstr>
      <vt:lpstr>'CON ET 1'!Área_de_impresión</vt:lpstr>
      <vt:lpstr>'CON ET 2)'!Área_de_impresión</vt:lpstr>
      <vt:lpstr>'EJEC INIC 1'!Área_de_impresión</vt:lpstr>
      <vt:lpstr>'VIAB (A)'!Área_de_impresión</vt:lpstr>
      <vt:lpstr>'CON ET 1'!Títulos_a_imprimir</vt:lpstr>
      <vt:lpstr>'CON ET 2)'!Títulos_a_imprimir</vt:lpstr>
      <vt:lpstr>'EJEC AVANZ 1'!Títulos_a_imprimir</vt:lpstr>
      <vt:lpstr>'EJEC AVANZ 2'!Títulos_a_imprimir</vt:lpstr>
      <vt:lpstr>'EJEC INIC 1'!Títulos_a_imprimir</vt:lpstr>
      <vt:lpstr>'EJEC INIC 2'!Títulos_a_imprimir</vt:lpstr>
      <vt:lpstr>'EVALU (A)'!Títulos_a_imprimir</vt:lpstr>
      <vt:lpstr>'FORMUL (A)'!Títulos_a_imprimir</vt:lpstr>
      <vt:lpstr>'VIAB (A)'!Títulos_a_imprimir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Leon Perez De Steding, Vicenta Mercedes</dc:creator>
  <cp:lastModifiedBy>Leon Perez De Steding, Vicenta Mercedes</cp:lastModifiedBy>
  <cp:lastPrinted>2016-06-06T14:37:48Z</cp:lastPrinted>
  <dcterms:created xsi:type="dcterms:W3CDTF">2016-05-31T05:04:51Z</dcterms:created>
  <dcterms:modified xsi:type="dcterms:W3CDTF">2016-06-06T14:38:22Z</dcterms:modified>
</cp:coreProperties>
</file>